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8745" tabRatio="719" activeTab="0"/>
  </bookViews>
  <sheets>
    <sheet name="LT" sheetId="1" r:id="rId1"/>
    <sheet name="EN" sheetId="2" r:id="rId2"/>
  </sheets>
  <definedNames/>
  <calcPr fullCalcOnLoad="1"/>
</workbook>
</file>

<file path=xl/sharedStrings.xml><?xml version="1.0" encoding="utf-8"?>
<sst xmlns="http://schemas.openxmlformats.org/spreadsheetml/2006/main" count="157" uniqueCount="132">
  <si>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</si>
  <si>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</si>
  <si>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</si>
  <si>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</si>
  <si>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</si>
  <si>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</si>
  <si>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</si>
  <si>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</si>
  <si>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</si>
  <si>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</si>
  <si>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</si>
  <si>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</si>
  <si>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</si>
  <si>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</si>
  <si>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</si>
  <si>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</si>
  <si>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</si>
  <si>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</si>
  <si>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</si>
  <si>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</si>
  <si>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</si>
  <si>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</si>
  <si>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</si>
  <si>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</si>
  <si>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</si>
  <si>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</si>
  <si>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UAB Medicinos bankas</t>
  </si>
  <si>
    <t>Nordea Bank Finland Plc Lietuvos skyrius</t>
  </si>
  <si>
    <t>AB Šiaulių bankas</t>
  </si>
  <si>
    <t>AS UniCredit Bank Lietuvos skyrius</t>
  </si>
  <si>
    <t>AB Ūkio bankas</t>
  </si>
  <si>
    <t xml:space="preserve">     - iš jų Finansinės grupės įmonėms</t>
  </si>
  <si>
    <t>iš jų Valdžios institucijų</t>
  </si>
  <si>
    <t>iš jų Valstybės ir savivaldybės įmonių</t>
  </si>
  <si>
    <t>iš jų Finansų institucijų</t>
  </si>
  <si>
    <t>iš jų Privačių įmonių</t>
  </si>
  <si>
    <t>iš jų Fizinių asmenų</t>
  </si>
  <si>
    <t>Danske Bank A/S Lietuvos filialas</t>
  </si>
  <si>
    <t>AB SEB  bankas</t>
  </si>
  <si>
    <t>Explanations</t>
  </si>
  <si>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</si>
  <si>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</si>
  <si>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</si>
  <si>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</si>
  <si>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</si>
  <si>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</si>
  <si>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</si>
  <si>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</si>
  <si>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</si>
  <si>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</si>
  <si>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</si>
  <si>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</si>
  <si>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</si>
  <si>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</si>
  <si>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</si>
  <si>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</si>
  <si>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</si>
  <si>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</si>
  <si>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</si>
  <si>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</si>
  <si>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</si>
  <si>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</si>
  <si>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</si>
  <si>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</si>
  <si>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</si>
  <si>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</si>
  <si>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</si>
  <si>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</si>
  <si>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</si>
  <si>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t xml:space="preserve">       - Overdrafts in accounts and cards </t>
  </si>
  <si>
    <t>Banko išleisti akredityvai</t>
  </si>
  <si>
    <t>Commitments to issue letters of credit</t>
  </si>
  <si>
    <t>Pavadinimas</t>
  </si>
  <si>
    <t>Position</t>
  </si>
  <si>
    <t>Naujai pasirašytos paskolų sutartys – tai naujai suteiktų kredito limitų suma arba naujai pasirašytų sutarčių vertė, arba esamų sutarčių redito limitų bei paskolų didinimas.</t>
  </si>
  <si>
    <t>„Swedbank“, AB</t>
  </si>
  <si>
    <t>Bankai</t>
  </si>
  <si>
    <t>AB "Citadele" bankas</t>
  </si>
  <si>
    <t>Pagrindiniai bankų veiklos rodikliai</t>
  </si>
  <si>
    <t>Main Indicators of Banks</t>
  </si>
  <si>
    <t>Total</t>
  </si>
  <si>
    <t>AB DNB  bankas</t>
  </si>
  <si>
    <t>AB DNB bankas</t>
  </si>
  <si>
    <r>
      <t>Fizinių asmenų įsigytų strūkturizuotų finansinių priemonių</t>
    </r>
    <r>
      <rPr>
        <vertAlign val="superscript"/>
        <sz val="12"/>
        <rFont val="Times New Roman"/>
        <family val="1"/>
      </rPr>
      <t>7</t>
    </r>
    <r>
      <rPr>
        <sz val="12"/>
        <rFont val="Times New Roman"/>
        <family val="1"/>
      </rPr>
      <t xml:space="preserve"> ve</t>
    </r>
    <r>
      <rPr>
        <u val="single"/>
        <sz val="12"/>
        <rFont val="Times New Roman"/>
        <family val="1"/>
      </rPr>
      <t>r</t>
    </r>
    <r>
      <rPr>
        <sz val="12"/>
        <rFont val="Times New Roman"/>
        <family val="1"/>
      </rPr>
      <t>tė</t>
    </r>
  </si>
  <si>
    <r>
      <t>Juridinių asmenų įsigytų strūkturizuotų finansinių priemonių</t>
    </r>
    <r>
      <rPr>
        <vertAlign val="superscript"/>
        <sz val="12"/>
        <rFont val="Times New Roman"/>
        <family val="1"/>
      </rPr>
      <t>7</t>
    </r>
    <r>
      <rPr>
        <sz val="12"/>
        <rFont val="Times New Roman"/>
        <family val="1"/>
      </rPr>
      <t xml:space="preserve"> vertė</t>
    </r>
  </si>
  <si>
    <r>
      <t xml:space="preserve">     - iš jų grupės įmonės</t>
    </r>
    <r>
      <rPr>
        <vertAlign val="superscript"/>
        <sz val="12"/>
        <rFont val="Times New Roman"/>
        <family val="1"/>
      </rPr>
      <t>8</t>
    </r>
    <r>
      <rPr>
        <sz val="12"/>
        <rFont val="Times New Roman"/>
        <family val="1"/>
      </rPr>
      <t xml:space="preserve"> įsigijo</t>
    </r>
  </si>
  <si>
    <r>
      <t>1</t>
    </r>
    <r>
      <rPr>
        <sz val="10"/>
        <rFont val="Times New Roman"/>
        <family val="1"/>
      </rPr>
      <t xml:space="preserve"> - Juridinių asmenų indėlių iki pareikalavimo, terminuotųjų indėlių ir specialiųjų skolinimosi fondų suma sutampa su valdžios institucijų, valstybės ir savivaldybės įmonių ir privačių įmonių indėlių suma.</t>
    </r>
  </si>
  <si>
    <r>
      <t>2</t>
    </r>
    <r>
      <rPr>
        <sz val="10"/>
        <rFont val="Times New Roman"/>
        <family val="1"/>
      </rPr>
      <t xml:space="preserve"> - čia fiziniams asmenims indvidualios įmonės, ūkininkai, patentininkai, namų ūkius aptarnaujančios įmonės nepriskiriamos.</t>
    </r>
  </si>
  <si>
    <r>
      <t>3</t>
    </r>
    <r>
      <rPr>
        <sz val="10"/>
        <rFont val="Times New Roman"/>
        <family val="1"/>
      </rPr>
      <t xml:space="preserve"> - paskolos be užstato, be konkrečios paskirties.</t>
    </r>
  </si>
  <si>
    <r>
      <t>4</t>
    </r>
    <r>
      <rPr>
        <sz val="10"/>
        <rFont val="Times New Roman"/>
        <family val="1"/>
      </rPr>
      <t xml:space="preserve"> - kitos paskolos fiziniams asmenims, nepriskiriamos būsto ir vartojamosioms paskoloms, studentams suteiktos paskolos priskiriamos.</t>
    </r>
  </si>
  <si>
    <r>
      <t>5</t>
    </r>
    <r>
      <rPr>
        <sz val="10"/>
        <rFont val="Times New Roman"/>
        <family val="1"/>
      </rPr>
      <t xml:space="preserve"> - paskolos juridiniams asmenims, tame tarpe fin. institucijoms, neįtraukiant grupės įmonių.</t>
    </r>
  </si>
  <si>
    <r>
      <t>6</t>
    </r>
    <r>
      <rPr>
        <sz val="10"/>
        <rFont val="Times New Roman"/>
        <family val="1"/>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</si>
  <si>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0"/>
        <rFont val="Times New Roman"/>
        <family val="1"/>
      </rPr>
      <t>Struktūrizuotos finansinės priemonės - tai investicinis produktas, kurio pajamingumas kinta priklausomai nuo finansinio turto,
išvestinės finansinės priemonės ar kito turto kainos pokyčių investavimo periodu.</t>
    </r>
  </si>
  <si>
    <r>
      <t>8</t>
    </r>
    <r>
      <rPr>
        <sz val="10"/>
        <rFont val="Times New Roman"/>
        <family val="1"/>
      </rPr>
      <t>Grupės įmonės – patronuojantis bankas, kitos patronuojančio banko dukterinės įmonės.</t>
    </r>
  </si>
  <si>
    <r>
      <t>9</t>
    </r>
    <r>
      <rPr>
        <sz val="10"/>
        <rFont val="Times New Roman"/>
        <family val="1"/>
      </rPr>
      <t>Naujai išleistos struktūrizuotos finansinės priemonės – tai struktūrizuotos finansinės priemonės, kurios pradėjo galioti (prasidėjo terminas) per ataskaitinį laikotarpį.</t>
    </r>
  </si>
  <si>
    <r>
      <t>1</t>
    </r>
    <r>
      <rPr>
        <sz val="10"/>
        <rFont val="Times New Roman"/>
        <family val="1"/>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</si>
  <si>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2</t>
    </r>
    <r>
      <rPr>
        <sz val="10"/>
        <rFont val="Times New Roman"/>
        <family val="1"/>
      </rPr>
      <t xml:space="preserve"> -</t>
    </r>
    <r>
      <rPr>
        <sz val="10"/>
        <color indexed="17"/>
        <rFont val="Times New Roman"/>
        <family val="1"/>
      </rPr>
      <t xml:space="preserve"> </t>
    </r>
    <r>
      <rPr>
        <sz val="10"/>
        <rFont val="Times New Roman"/>
        <family val="1"/>
      </rPr>
      <t>except individual enterprises, farmers, individuals working with patents, household service enterprises.</t>
    </r>
  </si>
  <si>
    <r>
      <t>3</t>
    </r>
    <r>
      <rPr>
        <sz val="10"/>
        <rFont val="Times New Roman"/>
        <family val="1"/>
      </rPr>
      <t xml:space="preserve"> - loans without deposit, without purpose.</t>
    </r>
  </si>
  <si>
    <r>
      <t>4</t>
    </r>
    <r>
      <rPr>
        <sz val="10"/>
        <rFont val="Times New Roman"/>
        <family val="1"/>
      </rPr>
      <t xml:space="preserve"> - other loans to Individuals, except housing or consumer loans, student loans included.</t>
    </r>
  </si>
  <si>
    <r>
      <t>5</t>
    </r>
    <r>
      <rPr>
        <sz val="10"/>
        <rFont val="Times New Roman"/>
        <family val="1"/>
      </rPr>
      <t xml:space="preserve"> - loans to legal entities also financial institutions, except group companies.</t>
    </r>
  </si>
  <si>
    <r>
      <t>6</t>
    </r>
    <r>
      <rPr>
        <sz val="10"/>
        <rFont val="Times New Roman"/>
        <family val="1"/>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</si>
  <si>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 xml:space="preserve">7 </t>
    </r>
    <r>
      <rPr>
        <sz val="10"/>
        <rFont val="Times New Roman"/>
        <family val="1"/>
      </rPr>
      <t xml:space="preserve"> Structural financial instruments - investment product with variable profitableness, depending on financial assets, derivative financial instruments or changes of the price of other assets at the period of investment. </t>
    </r>
  </si>
  <si>
    <r>
      <t>8</t>
    </r>
    <r>
      <rPr>
        <sz val="10"/>
        <rFont val="Times New Roman"/>
        <family val="1"/>
      </rPr>
      <t>Group companies - patronizing bank, subsidiary companies of patronizing bank.</t>
    </r>
  </si>
  <si>
    <r>
      <t>9</t>
    </r>
    <r>
      <rPr>
        <sz val="10"/>
        <rFont val="Times New Roman"/>
        <family val="1"/>
      </rPr>
      <t xml:space="preserve">New Issued structural financial instruments - structural financial instruments valid at current period. </t>
    </r>
  </si>
  <si>
    <r>
      <t xml:space="preserve">     - juridinių asmenų indėliai</t>
    </r>
    <r>
      <rPr>
        <vertAlign val="superscript"/>
        <sz val="12"/>
        <rFont val="Times New Roman"/>
        <family val="1"/>
      </rPr>
      <t>1</t>
    </r>
    <r>
      <rPr>
        <sz val="12"/>
        <rFont val="Times New Roman"/>
        <family val="1"/>
      </rPr>
      <t xml:space="preserve"> </t>
    </r>
    <r>
      <rPr>
        <i/>
        <sz val="12"/>
        <rFont val="Times New Roman"/>
        <family val="1"/>
      </rPr>
      <t>(finansinių institucijų indėliai neįtraukiami)</t>
    </r>
  </si>
  <si>
    <r>
      <t xml:space="preserve">Terminuotieji indėliai </t>
    </r>
    <r>
      <rPr>
        <i/>
        <sz val="12"/>
        <rFont val="Times New Roman"/>
        <family val="1"/>
      </rPr>
      <t>(su sukauptomis palūkanomis, administravimo mokesčiu), čia patenka vienos nakties indėliai</t>
    </r>
  </si>
  <si>
    <r>
      <t xml:space="preserve">Specialieji skolinimosi fondai </t>
    </r>
    <r>
      <rPr>
        <b/>
        <i/>
        <vertAlign val="superscript"/>
        <sz val="12"/>
        <rFont val="Times New Roman"/>
        <family val="1"/>
      </rPr>
      <t>1</t>
    </r>
    <r>
      <rPr>
        <i/>
        <sz val="12"/>
        <rFont val="Times New Roman"/>
        <family val="1"/>
      </rPr>
      <t>(indėlių dalis)</t>
    </r>
  </si>
  <si>
    <r>
      <t xml:space="preserve">       - vartojamosios paskolos</t>
    </r>
    <r>
      <rPr>
        <vertAlign val="superscript"/>
        <sz val="12"/>
        <rFont val="Times New Roman"/>
        <family val="1"/>
      </rPr>
      <t>3</t>
    </r>
  </si>
  <si>
    <r>
      <t xml:space="preserve">       - kitos paskolos</t>
    </r>
    <r>
      <rPr>
        <vertAlign val="superscript"/>
        <sz val="12"/>
        <rFont val="Times New Roman"/>
        <family val="1"/>
      </rPr>
      <t>4</t>
    </r>
  </si>
  <si>
    <r>
      <t>Išleistų strūkturizuotų finansinių priemonių vertė</t>
    </r>
    <r>
      <rPr>
        <b/>
        <i/>
        <vertAlign val="superscript"/>
        <sz val="12"/>
        <rFont val="Times New Roman"/>
        <family val="1"/>
      </rPr>
      <t>6</t>
    </r>
  </si>
  <si>
    <r>
      <t>Naujai pasirašytos paskolų sutartys fiziniams asmenims</t>
    </r>
    <r>
      <rPr>
        <b/>
        <i/>
        <vertAlign val="superscript"/>
        <sz val="12"/>
        <rFont val="Times New Roman"/>
        <family val="1"/>
      </rPr>
      <t>2</t>
    </r>
    <r>
      <rPr>
        <b/>
        <i/>
        <sz val="12"/>
        <rFont val="Times New Roman"/>
        <family val="1"/>
      </rPr>
      <t xml:space="preserve"> nominalia verte </t>
    </r>
    <r>
      <rPr>
        <i/>
        <sz val="12"/>
        <rFont val="Times New Roman"/>
        <family val="1"/>
      </rPr>
      <t>(neatėmus specialiųjų atidėjimų, nepridėjus sukauptų palūkanų ir administravimo mokesčio)</t>
    </r>
  </si>
  <si>
    <r>
      <t>Paskolos juridiniams asmenims</t>
    </r>
    <r>
      <rPr>
        <b/>
        <i/>
        <vertAlign val="superscript"/>
        <sz val="12"/>
        <rFont val="Times New Roman"/>
        <family val="1"/>
      </rPr>
      <t>5</t>
    </r>
    <r>
      <rPr>
        <b/>
        <i/>
        <sz val="12"/>
        <rFont val="Times New Roman"/>
        <family val="1"/>
      </rPr>
      <t xml:space="preserve"> nominalia verte</t>
    </r>
    <r>
      <rPr>
        <i/>
        <sz val="12"/>
        <rFont val="Times New Roman"/>
        <family val="1"/>
      </rPr>
      <t xml:space="preserve"> (neatėmus specialiųjų atidėjimų, nepridėjus sukauptų palūkanų ir administravimo mokesčio)</t>
    </r>
  </si>
  <si>
    <r>
      <t>Paskolos fiziniams asmenims</t>
    </r>
    <r>
      <rPr>
        <b/>
        <i/>
        <vertAlign val="superscript"/>
        <sz val="12"/>
        <rFont val="Times New Roman"/>
        <family val="1"/>
      </rPr>
      <t>2</t>
    </r>
    <r>
      <rPr>
        <b/>
        <i/>
        <sz val="12"/>
        <rFont val="Times New Roman"/>
        <family val="1"/>
      </rPr>
      <t xml:space="preserve"> nominalia verte </t>
    </r>
    <r>
      <rPr>
        <i/>
        <sz val="12"/>
        <rFont val="Times New Roman"/>
        <family val="1"/>
      </rPr>
      <t>(neatėmus specialiųjų atidėjimų, nepridėjus sukauptų palūkanų ir administravimo mokesčio)</t>
    </r>
  </si>
  <si>
    <r>
      <t xml:space="preserve">     - Legal entities</t>
    </r>
    <r>
      <rPr>
        <vertAlign val="superscript"/>
        <sz val="12"/>
        <rFont val="Times New Roman"/>
        <family val="1"/>
      </rPr>
      <t>1</t>
    </r>
    <r>
      <rPr>
        <i/>
        <sz val="12"/>
        <rFont val="Times New Roman"/>
        <family val="1"/>
      </rPr>
      <t xml:space="preserve"> (except deposits of financial institutions)</t>
    </r>
  </si>
  <si>
    <r>
      <t xml:space="preserve">     - Legal entities</t>
    </r>
    <r>
      <rPr>
        <vertAlign val="superscript"/>
        <sz val="12"/>
        <rFont val="Times New Roman"/>
        <family val="1"/>
      </rPr>
      <t>1</t>
    </r>
    <r>
      <rPr>
        <sz val="12"/>
        <rFont val="Times New Roman"/>
        <family val="1"/>
      </rPr>
      <t xml:space="preserve"> </t>
    </r>
    <r>
      <rPr>
        <i/>
        <sz val="12"/>
        <rFont val="Times New Roman"/>
        <family val="1"/>
      </rPr>
      <t>(except deposits of financial institutions)</t>
    </r>
  </si>
  <si>
    <r>
      <t xml:space="preserve">       - Consumer loans</t>
    </r>
    <r>
      <rPr>
        <vertAlign val="superscript"/>
        <sz val="12"/>
        <rFont val="Times New Roman"/>
        <family val="1"/>
      </rPr>
      <t>3</t>
    </r>
  </si>
  <si>
    <r>
      <t xml:space="preserve">       - Other loans</t>
    </r>
    <r>
      <rPr>
        <vertAlign val="superscript"/>
        <sz val="12"/>
        <rFont val="Times New Roman"/>
        <family val="1"/>
      </rPr>
      <t>4</t>
    </r>
  </si>
  <si>
    <r>
      <t>Issued structural financial instruments</t>
    </r>
    <r>
      <rPr>
        <b/>
        <i/>
        <vertAlign val="superscript"/>
        <sz val="12"/>
        <rFont val="Times New Roman"/>
        <family val="1"/>
      </rPr>
      <t>6</t>
    </r>
  </si>
  <si>
    <r>
      <t>Value of Composed financial instruments of Individuals</t>
    </r>
    <r>
      <rPr>
        <vertAlign val="superscript"/>
        <sz val="12"/>
        <rFont val="Times New Roman"/>
        <family val="1"/>
      </rPr>
      <t>7</t>
    </r>
    <r>
      <rPr>
        <sz val="12"/>
        <rFont val="Times New Roman"/>
        <family val="1"/>
      </rPr>
      <t xml:space="preserve"> </t>
    </r>
  </si>
  <si>
    <r>
      <t>Value of Composed financial instruments of Legal Entities</t>
    </r>
    <r>
      <rPr>
        <vertAlign val="superscript"/>
        <sz val="12"/>
        <rFont val="Times New Roman"/>
        <family val="1"/>
      </rPr>
      <t>7</t>
    </r>
    <r>
      <rPr>
        <sz val="12"/>
        <rFont val="Times New Roman"/>
        <family val="1"/>
      </rPr>
      <t xml:space="preserve"> </t>
    </r>
  </si>
  <si>
    <r>
      <t xml:space="preserve">     -o/w companies of the Group has purchased</t>
    </r>
    <r>
      <rPr>
        <vertAlign val="superscript"/>
        <sz val="12"/>
        <rFont val="Times New Roman"/>
        <family val="1"/>
      </rPr>
      <t>8</t>
    </r>
  </si>
  <si>
    <r>
      <t>New Issued structural financial instruments</t>
    </r>
    <r>
      <rPr>
        <b/>
        <i/>
        <vertAlign val="superscript"/>
        <sz val="12"/>
        <rFont val="Times New Roman"/>
        <family val="1"/>
      </rPr>
      <t>9</t>
    </r>
  </si>
  <si>
    <r>
      <t xml:space="preserve">Value of Composed financial instruments of Legal Entities </t>
    </r>
    <r>
      <rPr>
        <vertAlign val="superscript"/>
        <sz val="12"/>
        <rFont val="Times New Roman"/>
        <family val="1"/>
      </rPr>
      <t>7</t>
    </r>
    <r>
      <rPr>
        <sz val="12"/>
        <rFont val="Times New Roman"/>
        <family val="1"/>
      </rPr>
      <t xml:space="preserve"> </t>
    </r>
  </si>
  <si>
    <r>
      <t xml:space="preserve">Demand deposits </t>
    </r>
    <r>
      <rPr>
        <i/>
        <sz val="12"/>
        <rFont val="Times New Roman"/>
        <family val="1"/>
      </rPr>
      <t>(including specific provisions, except interest income and administration fee)</t>
    </r>
  </si>
  <si>
    <r>
      <t xml:space="preserve">Deposits with agreed maturity </t>
    </r>
    <r>
      <rPr>
        <i/>
        <sz val="12"/>
        <rFont val="Times New Roman"/>
        <family val="1"/>
      </rPr>
      <t>(including specific provisions, except interest income and administration fee)</t>
    </r>
    <r>
      <rPr>
        <b/>
        <i/>
        <sz val="12"/>
        <rFont val="Times New Roman"/>
        <family val="1"/>
      </rPr>
      <t>, including overnight deposits</t>
    </r>
  </si>
  <si>
    <r>
      <t>Loans to Individuals</t>
    </r>
    <r>
      <rPr>
        <b/>
        <i/>
        <vertAlign val="superscript"/>
        <sz val="12"/>
        <rFont val="Times New Roman"/>
        <family val="1"/>
      </rPr>
      <t>2</t>
    </r>
    <r>
      <rPr>
        <i/>
        <sz val="12"/>
        <rFont val="Times New Roman"/>
        <family val="1"/>
      </rPr>
      <t xml:space="preserve"> (including specific provisions, except interest income and administration fee)</t>
    </r>
  </si>
  <si>
    <r>
      <t>Loans to Legal Entities</t>
    </r>
    <r>
      <rPr>
        <b/>
        <i/>
        <vertAlign val="superscript"/>
        <sz val="12"/>
        <rFont val="Times New Roman"/>
        <family val="1"/>
      </rPr>
      <t>5</t>
    </r>
    <r>
      <rPr>
        <b/>
        <i/>
        <sz val="12"/>
        <rFont val="Times New Roman"/>
        <family val="1"/>
      </rPr>
      <t xml:space="preserve"> </t>
    </r>
    <r>
      <rPr>
        <i/>
        <sz val="12"/>
        <rFont val="Times New Roman"/>
        <family val="1"/>
      </rPr>
      <t>(including specific provisions, except interest income and administration fee)</t>
    </r>
  </si>
  <si>
    <t>Specific and lending funds1(partition if deposits)</t>
  </si>
  <si>
    <r>
      <t>New Loan Contracts to Individuals</t>
    </r>
    <r>
      <rPr>
        <b/>
        <i/>
        <vertAlign val="superscript"/>
        <sz val="12"/>
        <rFont val="Times New Roman"/>
        <family val="1"/>
      </rPr>
      <t>2</t>
    </r>
    <r>
      <rPr>
        <b/>
        <i/>
        <sz val="12"/>
        <rFont val="Times New Roman"/>
        <family val="1"/>
      </rPr>
      <t xml:space="preserve"> in nominal value</t>
    </r>
    <r>
      <rPr>
        <i/>
        <sz val="12"/>
        <rFont val="Times New Roman"/>
        <family val="1"/>
      </rPr>
      <t xml:space="preserve"> (including specific provisions, except interest income and administration fee)</t>
    </r>
  </si>
  <si>
    <t>2013 m. vasario mėn. pabaigoje, tūkst. Lt</t>
  </si>
  <si>
    <t>February  2013  (end of period), thousands LTL</t>
  </si>
  <si>
    <t>*Ūkio bankas duomenų nepateikė</t>
  </si>
</sst>
</file>

<file path=xl/styles.xml><?xml version="1.0" encoding="utf-8"?>
<styleSheet xmlns="http://schemas.openxmlformats.org/spreadsheetml/2006/main">
  <numFmts count="4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 numFmtId="196" formatCode="#,##0.0"/>
    <numFmt numFmtId="197" formatCode="#,##0_ ;\-#,##0\ "/>
  </numFmts>
  <fonts count="62">
    <font>
      <sz val="10"/>
      <name val="Arial"/>
      <family val="0"/>
    </font>
    <font>
      <sz val="8"/>
      <name val="Arial"/>
      <family val="2"/>
    </font>
    <font>
      <sz val="10"/>
      <name val="Helv"/>
      <family val="0"/>
    </font>
    <font>
      <sz val="12"/>
      <name val="Arial"/>
      <family val="2"/>
    </font>
    <font>
      <u val="single"/>
      <sz val="10"/>
      <color indexed="12"/>
      <name val="Arial"/>
      <family val="2"/>
    </font>
    <font>
      <u val="single"/>
      <sz val="10"/>
      <color indexed="36"/>
      <name val="Arial"/>
      <family val="2"/>
    </font>
    <font>
      <sz val="12"/>
      <name val="Times New Roman"/>
      <family val="1"/>
    </font>
    <font>
      <b/>
      <sz val="10"/>
      <name val="Times New Roman"/>
      <family val="1"/>
    </font>
    <font>
      <sz val="10"/>
      <name val="Times New Roman"/>
      <family val="1"/>
    </font>
    <font>
      <b/>
      <sz val="12"/>
      <name val="Times New Roman"/>
      <family val="1"/>
    </font>
    <font>
      <sz val="11"/>
      <name val="Times New Roman"/>
      <family val="1"/>
    </font>
    <font>
      <i/>
      <sz val="12"/>
      <name val="Times New Roman"/>
      <family val="1"/>
    </font>
    <font>
      <vertAlign val="superscript"/>
      <sz val="10"/>
      <name val="Times New Roman"/>
      <family val="1"/>
    </font>
    <font>
      <vertAlign val="superscript"/>
      <sz val="12"/>
      <name val="Times New Roman"/>
      <family val="1"/>
    </font>
    <font>
      <u val="single"/>
      <sz val="12"/>
      <name val="Times New Roman"/>
      <family val="1"/>
    </font>
    <font>
      <b/>
      <i/>
      <sz val="12"/>
      <name val="Times New Roman"/>
      <family val="1"/>
    </font>
    <font>
      <b/>
      <i/>
      <vertAlign val="superscript"/>
      <sz val="12"/>
      <name val="Times New Roman"/>
      <family val="1"/>
    </font>
    <font>
      <sz val="10"/>
      <color indexed="17"/>
      <name val="Times New Roman"/>
      <family val="1"/>
    </font>
    <font>
      <vertAlign val="superscript"/>
      <sz val="10"/>
      <color indexed="17"/>
      <name val="Times New Roman"/>
      <family val="1"/>
    </font>
    <font>
      <i/>
      <sz val="12"/>
      <color indexed="10"/>
      <name val="Times New Roman"/>
      <family val="1"/>
    </font>
    <font>
      <sz val="12"/>
      <color indexed="10"/>
      <name val="Times New Roman"/>
      <family val="1"/>
    </font>
    <font>
      <b/>
      <sz val="16"/>
      <name val="Times New Roman"/>
      <family val="1"/>
    </font>
    <font>
      <sz val="10"/>
      <name val="Arial Unicode MS"/>
      <family val="2"/>
    </font>
    <font>
      <sz val="11"/>
      <name val="Arial"/>
      <family val="2"/>
    </font>
    <font>
      <sz val="11"/>
      <name val="Arial Unicode MS"/>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1"/>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right style="thin"/>
      <top style="thin"/>
      <bottom/>
    </border>
    <border>
      <left style="thin"/>
      <right style="thin"/>
      <top>
        <color indexed="63"/>
      </top>
      <bottom style="thin"/>
    </border>
    <border>
      <left style="thin"/>
      <right>
        <color indexed="63"/>
      </right>
      <top style="thin"/>
      <bottom style="thin"/>
    </border>
    <border>
      <left style="thin"/>
      <right style="thin"/>
      <top/>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 fillId="0" borderId="0" applyNumberFormat="0" applyFill="0" applyBorder="0" applyAlignment="0" applyProtection="0"/>
    <xf numFmtId="3" fontId="1" fillId="29" borderId="3">
      <alignment horizontal="right" vertical="center" indent="1"/>
      <protection/>
    </xf>
    <xf numFmtId="3" fontId="1" fillId="29" borderId="3">
      <alignment horizontal="right" vertical="center" indent="1"/>
      <protection/>
    </xf>
    <xf numFmtId="0" fontId="51" fillId="30" borderId="0" applyNumberFormat="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4" fillId="0" borderId="0" applyNumberFormat="0" applyFill="0" applyBorder="0" applyAlignment="0" applyProtection="0"/>
    <xf numFmtId="0" fontId="55" fillId="31" borderId="1" applyNumberFormat="0" applyAlignment="0" applyProtection="0"/>
    <xf numFmtId="0" fontId="56" fillId="0" borderId="7" applyNumberFormat="0" applyFill="0" applyAlignment="0" applyProtection="0"/>
    <xf numFmtId="0" fontId="57"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3" borderId="8" applyNumberFormat="0" applyFont="0" applyAlignment="0" applyProtection="0"/>
    <xf numFmtId="0" fontId="58" fillId="27" borderId="9" applyNumberFormat="0" applyAlignment="0" applyProtection="0"/>
    <xf numFmtId="9" fontId="0" fillId="0" borderId="0" applyFont="0" applyFill="0" applyBorder="0" applyAlignment="0" applyProtection="0"/>
    <xf numFmtId="0" fontId="2" fillId="0" borderId="0">
      <alignment/>
      <protection/>
    </xf>
    <xf numFmtId="0" fontId="59" fillId="0" borderId="0" applyNumberFormat="0" applyFill="0" applyBorder="0" applyAlignment="0" applyProtection="0"/>
    <xf numFmtId="0" fontId="60" fillId="0" borderId="10" applyNumberFormat="0" applyFill="0" applyAlignment="0" applyProtection="0"/>
    <xf numFmtId="0" fontId="61" fillId="0" borderId="0" applyNumberFormat="0" applyFill="0" applyBorder="0" applyAlignment="0" applyProtection="0"/>
  </cellStyleXfs>
  <cellXfs count="233">
    <xf numFmtId="0" fontId="0" fillId="0" borderId="0" xfId="0" applyAlignment="1">
      <alignment/>
    </xf>
    <xf numFmtId="0" fontId="0" fillId="0" borderId="0" xfId="0" applyFont="1" applyAlignment="1">
      <alignment/>
    </xf>
    <xf numFmtId="3" fontId="3" fillId="0" borderId="0" xfId="0" applyNumberFormat="1" applyFont="1" applyFill="1" applyAlignment="1">
      <alignment horizontal="right"/>
    </xf>
    <xf numFmtId="3" fontId="3" fillId="0" borderId="0" xfId="0" applyNumberFormat="1" applyFont="1" applyAlignment="1">
      <alignment horizontal="right"/>
    </xf>
    <xf numFmtId="0" fontId="0" fillId="0" borderId="0" xfId="0" applyFont="1" applyAlignment="1">
      <alignment/>
    </xf>
    <xf numFmtId="0" fontId="6" fillId="0" borderId="0" xfId="0" applyFont="1" applyFill="1" applyAlignment="1">
      <alignment/>
    </xf>
    <xf numFmtId="0" fontId="9" fillId="0" borderId="0" xfId="0" applyFont="1" applyFill="1" applyAlignment="1">
      <alignment/>
    </xf>
    <xf numFmtId="3" fontId="6" fillId="0" borderId="0" xfId="0" applyNumberFormat="1" applyFont="1" applyFill="1" applyAlignment="1">
      <alignment horizontal="right"/>
    </xf>
    <xf numFmtId="3" fontId="6" fillId="0" borderId="0" xfId="0" applyNumberFormat="1" applyFont="1" applyAlignment="1">
      <alignment horizontal="right"/>
    </xf>
    <xf numFmtId="0" fontId="8" fillId="0" borderId="0" xfId="0" applyFont="1" applyFill="1" applyAlignment="1">
      <alignment/>
    </xf>
    <xf numFmtId="3" fontId="6" fillId="0" borderId="3" xfId="0" applyNumberFormat="1" applyFont="1" applyFill="1" applyBorder="1" applyAlignment="1">
      <alignment/>
    </xf>
    <xf numFmtId="3" fontId="6" fillId="0" borderId="3" xfId="0" applyNumberFormat="1" applyFont="1" applyFill="1" applyBorder="1" applyAlignment="1">
      <alignment horizontal="right" vertical="center"/>
    </xf>
    <xf numFmtId="0" fontId="7" fillId="0" borderId="0" xfId="0" applyFont="1" applyFill="1" applyAlignment="1">
      <alignment/>
    </xf>
    <xf numFmtId="3" fontId="6" fillId="0" borderId="11" xfId="0" applyNumberFormat="1" applyFont="1" applyFill="1" applyBorder="1" applyAlignment="1">
      <alignment horizontal="right"/>
    </xf>
    <xf numFmtId="3" fontId="6" fillId="0" borderId="3" xfId="0" applyNumberFormat="1" applyFont="1" applyFill="1" applyBorder="1" applyAlignment="1">
      <alignment horizontal="right"/>
    </xf>
    <xf numFmtId="3" fontId="6" fillId="0" borderId="3" xfId="59" applyNumberFormat="1" applyFont="1" applyBorder="1" applyAlignment="1">
      <alignment horizontal="right" vertical="center"/>
      <protection/>
    </xf>
    <xf numFmtId="0" fontId="6" fillId="0" borderId="0" xfId="0" applyFont="1" applyFill="1" applyAlignment="1">
      <alignment vertical="center"/>
    </xf>
    <xf numFmtId="3" fontId="6" fillId="0" borderId="12" xfId="0" applyNumberFormat="1" applyFont="1" applyFill="1" applyBorder="1" applyAlignment="1">
      <alignment horizontal="right" vertical="center"/>
    </xf>
    <xf numFmtId="3" fontId="11" fillId="0" borderId="11" xfId="0" applyNumberFormat="1" applyFont="1" applyFill="1" applyBorder="1" applyAlignment="1">
      <alignment horizontal="right" wrapText="1"/>
    </xf>
    <xf numFmtId="3" fontId="6" fillId="0" borderId="0" xfId="0" applyNumberFormat="1" applyFont="1" applyFill="1" applyBorder="1" applyAlignment="1">
      <alignment horizontal="right"/>
    </xf>
    <xf numFmtId="3" fontId="6" fillId="0" borderId="3" xfId="0" applyNumberFormat="1" applyFont="1" applyFill="1" applyBorder="1" applyAlignment="1">
      <alignment wrapText="1"/>
    </xf>
    <xf numFmtId="3" fontId="6" fillId="0" borderId="3" xfId="0" applyNumberFormat="1" applyFont="1" applyFill="1" applyBorder="1" applyAlignment="1">
      <alignment horizontal="left" wrapText="1"/>
    </xf>
    <xf numFmtId="3" fontId="6" fillId="0" borderId="3" xfId="0" applyNumberFormat="1" applyFont="1" applyFill="1" applyBorder="1" applyAlignment="1">
      <alignment horizontal="left"/>
    </xf>
    <xf numFmtId="0" fontId="6" fillId="0" borderId="3" xfId="0" applyFont="1" applyFill="1" applyBorder="1" applyAlignment="1">
      <alignment/>
    </xf>
    <xf numFmtId="0" fontId="8" fillId="0" borderId="0" xfId="0" applyFont="1" applyFill="1" applyBorder="1" applyAlignment="1">
      <alignment horizontal="right"/>
    </xf>
    <xf numFmtId="0" fontId="7" fillId="0" borderId="0" xfId="0" applyFont="1" applyFill="1" applyAlignment="1">
      <alignment wrapText="1"/>
    </xf>
    <xf numFmtId="0" fontId="12" fillId="0" borderId="0" xfId="0" applyFont="1" applyFill="1" applyAlignment="1">
      <alignment wrapText="1"/>
    </xf>
    <xf numFmtId="0" fontId="12" fillId="0" borderId="0" xfId="0" applyFont="1" applyFill="1" applyAlignment="1">
      <alignment horizontal="left" wrapText="1"/>
    </xf>
    <xf numFmtId="3" fontId="13" fillId="0" borderId="0" xfId="0" applyNumberFormat="1" applyFont="1" applyFill="1" applyAlignment="1">
      <alignment horizontal="right" wrapText="1"/>
    </xf>
    <xf numFmtId="3" fontId="6" fillId="0" borderId="0" xfId="0" applyNumberFormat="1" applyFont="1" applyFill="1" applyAlignment="1">
      <alignment horizontal="right" wrapText="1"/>
    </xf>
    <xf numFmtId="0" fontId="12" fillId="0" borderId="0" xfId="0" applyFont="1" applyFill="1" applyAlignment="1">
      <alignment vertical="center" wrapText="1"/>
    </xf>
    <xf numFmtId="0" fontId="8" fillId="0" borderId="0" xfId="0" applyFont="1" applyFill="1" applyAlignment="1">
      <alignment horizontal="left" wrapText="1"/>
    </xf>
    <xf numFmtId="0" fontId="8" fillId="0" borderId="0" xfId="0" applyFont="1" applyAlignment="1">
      <alignment/>
    </xf>
    <xf numFmtId="0" fontId="8" fillId="0" borderId="0" xfId="0" applyFont="1" applyBorder="1" applyAlignment="1">
      <alignment horizontal="right"/>
    </xf>
    <xf numFmtId="0" fontId="7" fillId="0" borderId="0" xfId="0" applyFont="1" applyBorder="1" applyAlignment="1">
      <alignment horizontal="right"/>
    </xf>
    <xf numFmtId="0" fontId="7" fillId="0" borderId="0" xfId="0" applyFont="1" applyAlignment="1">
      <alignment wrapText="1"/>
    </xf>
    <xf numFmtId="0" fontId="12" fillId="0" borderId="0" xfId="0" applyFont="1" applyAlignment="1">
      <alignment wrapText="1"/>
    </xf>
    <xf numFmtId="0" fontId="12" fillId="0" borderId="0" xfId="0" applyFont="1" applyAlignment="1">
      <alignment horizontal="left" wrapText="1"/>
    </xf>
    <xf numFmtId="0" fontId="18" fillId="0" borderId="0" xfId="0" applyFont="1" applyFill="1" applyAlignment="1">
      <alignment horizontal="left" wrapText="1"/>
    </xf>
    <xf numFmtId="0" fontId="18" fillId="0" borderId="0" xfId="0" applyFont="1" applyAlignment="1">
      <alignment wrapText="1"/>
    </xf>
    <xf numFmtId="0" fontId="12" fillId="0" borderId="0" xfId="0" applyFont="1" applyAlignment="1">
      <alignment vertical="center" wrapText="1"/>
    </xf>
    <xf numFmtId="0" fontId="12" fillId="0" borderId="0" xfId="0" applyFont="1" applyAlignment="1">
      <alignment horizontal="left"/>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3" fontId="6" fillId="0" borderId="0" xfId="0" applyNumberFormat="1" applyFont="1" applyFill="1" applyBorder="1" applyAlignment="1">
      <alignment horizontal="right" vertical="center"/>
    </xf>
    <xf numFmtId="3" fontId="6" fillId="0" borderId="11" xfId="59" applyNumberFormat="1" applyFont="1" applyFill="1" applyBorder="1" applyAlignment="1">
      <alignment horizontal="right" vertical="center"/>
      <protection/>
    </xf>
    <xf numFmtId="3" fontId="6" fillId="0" borderId="13" xfId="49" applyFont="1" applyFill="1" applyBorder="1" applyAlignment="1">
      <alignment horizontal="right" vertical="center"/>
      <protection/>
    </xf>
    <xf numFmtId="0" fontId="6" fillId="0" borderId="0" xfId="59" applyFont="1" applyAlignment="1">
      <alignment horizontal="right" vertical="center"/>
      <protection/>
    </xf>
    <xf numFmtId="0" fontId="6" fillId="0" borderId="11" xfId="59" applyFont="1" applyBorder="1" applyAlignment="1">
      <alignment horizontal="right" vertical="center"/>
      <protection/>
    </xf>
    <xf numFmtId="3" fontId="6" fillId="0" borderId="13" xfId="59" applyNumberFormat="1" applyFont="1" applyFill="1" applyBorder="1" applyAlignment="1">
      <alignment horizontal="right" vertical="center"/>
      <protection/>
    </xf>
    <xf numFmtId="3" fontId="6" fillId="0" borderId="14" xfId="59" applyNumberFormat="1" applyFont="1" applyFill="1" applyBorder="1" applyAlignment="1">
      <alignment horizontal="right" vertical="center"/>
      <protection/>
    </xf>
    <xf numFmtId="0" fontId="6" fillId="34" borderId="3" xfId="65" applyFont="1" applyFill="1" applyBorder="1" applyAlignment="1">
      <alignment horizontal="right" vertical="center"/>
      <protection/>
    </xf>
    <xf numFmtId="0" fontId="9" fillId="35" borderId="3" xfId="0" applyFont="1" applyFill="1" applyBorder="1" applyAlignment="1">
      <alignment horizontal="center" vertical="center"/>
    </xf>
    <xf numFmtId="3" fontId="9" fillId="35" borderId="12" xfId="0" applyNumberFormat="1" applyFont="1" applyFill="1" applyBorder="1" applyAlignment="1">
      <alignment horizontal="center" vertical="center" textRotation="90"/>
    </xf>
    <xf numFmtId="3" fontId="9" fillId="35" borderId="12" xfId="0" applyNumberFormat="1" applyFont="1" applyFill="1" applyBorder="1" applyAlignment="1">
      <alignment horizontal="center" vertical="center" textRotation="90" wrapText="1"/>
    </xf>
    <xf numFmtId="3" fontId="9" fillId="35" borderId="3" xfId="0" applyNumberFormat="1" applyFont="1" applyFill="1" applyBorder="1" applyAlignment="1">
      <alignment horizontal="center" vertical="center" textRotation="90" wrapText="1"/>
    </xf>
    <xf numFmtId="3" fontId="9" fillId="0" borderId="3" xfId="0" applyNumberFormat="1" applyFont="1" applyFill="1" applyBorder="1" applyAlignment="1">
      <alignment horizontal="right" vertical="center"/>
    </xf>
    <xf numFmtId="0" fontId="9" fillId="0" borderId="3" xfId="0" applyFont="1" applyFill="1" applyBorder="1" applyAlignment="1">
      <alignment/>
    </xf>
    <xf numFmtId="0" fontId="6" fillId="0" borderId="3" xfId="0" applyFont="1" applyFill="1" applyBorder="1" applyAlignment="1">
      <alignment wrapText="1"/>
    </xf>
    <xf numFmtId="3" fontId="6" fillId="0" borderId="12" xfId="0" applyNumberFormat="1" applyFont="1" applyFill="1" applyBorder="1" applyAlignment="1">
      <alignment horizontal="left" wrapText="1"/>
    </xf>
    <xf numFmtId="3" fontId="6" fillId="0" borderId="11" xfId="0" applyNumberFormat="1" applyFont="1" applyFill="1" applyBorder="1" applyAlignment="1">
      <alignment horizontal="left" wrapText="1"/>
    </xf>
    <xf numFmtId="3" fontId="15" fillId="0" borderId="15" xfId="0" applyNumberFormat="1" applyFont="1" applyFill="1" applyBorder="1" applyAlignment="1">
      <alignment horizontal="left" wrapText="1"/>
    </xf>
    <xf numFmtId="0" fontId="6" fillId="0" borderId="3" xfId="0" applyFont="1" applyFill="1" applyBorder="1" applyAlignment="1">
      <alignment horizontal="left" wrapText="1"/>
    </xf>
    <xf numFmtId="0" fontId="6" fillId="0" borderId="0" xfId="0" applyFont="1" applyFill="1" applyBorder="1" applyAlignment="1">
      <alignment horizontal="left" wrapText="1"/>
    </xf>
    <xf numFmtId="0" fontId="6" fillId="0" borderId="3" xfId="0" applyFont="1" applyFill="1" applyBorder="1" applyAlignment="1">
      <alignment horizontal="left"/>
    </xf>
    <xf numFmtId="0" fontId="6" fillId="0" borderId="11" xfId="0" applyFont="1" applyFill="1" applyBorder="1" applyAlignment="1">
      <alignment horizontal="left" wrapText="1"/>
    </xf>
    <xf numFmtId="0" fontId="6" fillId="0" borderId="11" xfId="0" applyFont="1" applyFill="1" applyBorder="1" applyAlignment="1">
      <alignment/>
    </xf>
    <xf numFmtId="0" fontId="15" fillId="34" borderId="11" xfId="65" applyFont="1" applyFill="1" applyBorder="1" applyAlignment="1">
      <alignment horizontal="right" vertical="center" wrapText="1"/>
      <protection/>
    </xf>
    <xf numFmtId="3" fontId="6" fillId="0" borderId="11" xfId="0" applyNumberFormat="1" applyFont="1" applyFill="1" applyBorder="1" applyAlignment="1">
      <alignment horizontal="right" vertical="center"/>
    </xf>
    <xf numFmtId="3" fontId="6" fillId="0" borderId="11" xfId="0" applyNumberFormat="1" applyFont="1" applyBorder="1" applyAlignment="1">
      <alignment horizontal="right" vertical="center"/>
    </xf>
    <xf numFmtId="3" fontId="6" fillId="0" borderId="11" xfId="0" applyNumberFormat="1" applyFont="1" applyFill="1" applyBorder="1" applyAlignment="1">
      <alignment/>
    </xf>
    <xf numFmtId="3" fontId="20" fillId="34" borderId="11" xfId="0" applyNumberFormat="1" applyFont="1" applyFill="1" applyBorder="1" applyAlignment="1">
      <alignment horizontal="right" vertical="center"/>
    </xf>
    <xf numFmtId="0" fontId="6" fillId="0" borderId="11" xfId="0" applyFont="1" applyFill="1" applyBorder="1" applyAlignment="1">
      <alignment horizontal="right" vertical="center"/>
    </xf>
    <xf numFmtId="3" fontId="6" fillId="0" borderId="11" xfId="0" applyNumberFormat="1" applyFont="1" applyBorder="1" applyAlignment="1">
      <alignment horizontal="right"/>
    </xf>
    <xf numFmtId="0" fontId="6" fillId="34" borderId="11" xfId="65" applyFont="1" applyFill="1" applyBorder="1" applyAlignment="1">
      <alignment horizontal="right" vertical="center"/>
      <protection/>
    </xf>
    <xf numFmtId="3" fontId="19" fillId="0" borderId="11" xfId="0" applyNumberFormat="1" applyFont="1" applyFill="1" applyBorder="1" applyAlignment="1">
      <alignment horizontal="right" vertical="center"/>
    </xf>
    <xf numFmtId="0" fontId="15" fillId="0" borderId="11" xfId="0" applyFont="1" applyBorder="1" applyAlignment="1">
      <alignment horizontal="right" vertical="center" wrapText="1" readingOrder="1"/>
    </xf>
    <xf numFmtId="3" fontId="6" fillId="0" borderId="11" xfId="49" applyFont="1" applyFill="1" applyBorder="1" applyAlignment="1">
      <alignment horizontal="right" vertical="center"/>
      <protection/>
    </xf>
    <xf numFmtId="3" fontId="6" fillId="0" borderId="11" xfId="62" applyNumberFormat="1" applyFont="1" applyFill="1" applyBorder="1">
      <alignment/>
      <protection/>
    </xf>
    <xf numFmtId="3" fontId="6" fillId="0" borderId="11" xfId="62" applyNumberFormat="1" applyFont="1" applyFill="1" applyBorder="1" applyAlignment="1">
      <alignment horizontal="right" vertical="center"/>
      <protection/>
    </xf>
    <xf numFmtId="3" fontId="6" fillId="34" borderId="11" xfId="0" applyNumberFormat="1" applyFont="1" applyFill="1" applyBorder="1" applyAlignment="1">
      <alignment horizontal="right" vertical="center"/>
    </xf>
    <xf numFmtId="3" fontId="6" fillId="0" borderId="11" xfId="59" applyNumberFormat="1" applyFont="1" applyFill="1" applyBorder="1">
      <alignment/>
      <protection/>
    </xf>
    <xf numFmtId="0" fontId="6" fillId="34" borderId="12" xfId="0" applyFont="1" applyFill="1" applyBorder="1" applyAlignment="1">
      <alignment horizontal="right" vertical="center"/>
    </xf>
    <xf numFmtId="3" fontId="6" fillId="0" borderId="12" xfId="0" applyNumberFormat="1" applyFont="1" applyBorder="1" applyAlignment="1">
      <alignment horizontal="right"/>
    </xf>
    <xf numFmtId="3" fontId="20" fillId="0" borderId="11" xfId="0" applyNumberFormat="1" applyFont="1" applyBorder="1" applyAlignment="1">
      <alignment horizontal="right" vertical="center"/>
    </xf>
    <xf numFmtId="0" fontId="6" fillId="0" borderId="3" xfId="0" applyFont="1" applyBorder="1" applyAlignment="1">
      <alignment/>
    </xf>
    <xf numFmtId="0" fontId="6" fillId="0" borderId="3" xfId="0" applyFont="1" applyBorder="1" applyAlignment="1">
      <alignment wrapText="1"/>
    </xf>
    <xf numFmtId="3" fontId="6" fillId="0" borderId="3" xfId="0" applyNumberFormat="1" applyFont="1" applyBorder="1" applyAlignment="1">
      <alignment horizontal="left" wrapText="1"/>
    </xf>
    <xf numFmtId="3" fontId="6" fillId="0" borderId="12" xfId="0" applyNumberFormat="1" applyFont="1" applyBorder="1" applyAlignment="1">
      <alignment horizontal="left" wrapText="1"/>
    </xf>
    <xf numFmtId="3" fontId="6" fillId="0" borderId="11" xfId="0" applyNumberFormat="1" applyFont="1" applyBorder="1" applyAlignment="1">
      <alignment horizontal="left" wrapText="1"/>
    </xf>
    <xf numFmtId="3" fontId="15" fillId="0" borderId="16" xfId="0" applyNumberFormat="1" applyFont="1" applyFill="1" applyBorder="1" applyAlignment="1">
      <alignment wrapText="1"/>
    </xf>
    <xf numFmtId="0" fontId="6" fillId="0" borderId="3" xfId="0" applyFont="1" applyBorder="1" applyAlignment="1">
      <alignment horizontal="left" wrapText="1"/>
    </xf>
    <xf numFmtId="0" fontId="6" fillId="0" borderId="0" xfId="0" applyFont="1" applyBorder="1" applyAlignment="1">
      <alignment horizontal="left" wrapText="1"/>
    </xf>
    <xf numFmtId="0" fontId="6" fillId="0" borderId="3" xfId="0" applyFont="1" applyBorder="1" applyAlignment="1">
      <alignment horizontal="left"/>
    </xf>
    <xf numFmtId="0" fontId="9" fillId="0" borderId="3" xfId="0" applyFont="1" applyBorder="1" applyAlignment="1">
      <alignment/>
    </xf>
    <xf numFmtId="0" fontId="6" fillId="0" borderId="11" xfId="0" applyFont="1" applyBorder="1" applyAlignment="1">
      <alignment/>
    </xf>
    <xf numFmtId="3" fontId="10" fillId="0" borderId="11" xfId="0" applyNumberFormat="1" applyFont="1" applyFill="1" applyBorder="1" applyAlignment="1">
      <alignment/>
    </xf>
    <xf numFmtId="0" fontId="8" fillId="0" borderId="11" xfId="0" applyFont="1" applyFill="1" applyBorder="1" applyAlignment="1">
      <alignment/>
    </xf>
    <xf numFmtId="0" fontId="6" fillId="34" borderId="11" xfId="0" applyFont="1" applyFill="1" applyBorder="1" applyAlignment="1">
      <alignment horizontal="right" vertical="center"/>
    </xf>
    <xf numFmtId="3" fontId="6" fillId="0" borderId="3" xfId="0" applyNumberFormat="1" applyFont="1" applyBorder="1" applyAlignment="1">
      <alignment horizontal="left" vertical="center" wrapText="1"/>
    </xf>
    <xf numFmtId="3" fontId="6" fillId="34" borderId="11" xfId="64" applyNumberFormat="1" applyFont="1" applyFill="1" applyBorder="1" applyAlignment="1">
      <alignment horizontal="right" vertical="center"/>
      <protection/>
    </xf>
    <xf numFmtId="3" fontId="6" fillId="34" borderId="11" xfId="63" applyNumberFormat="1" applyFont="1" applyFill="1" applyBorder="1" applyAlignment="1">
      <alignment horizontal="right" vertical="center"/>
      <protection/>
    </xf>
    <xf numFmtId="0" fontId="6" fillId="0" borderId="11" xfId="0" applyFont="1" applyBorder="1" applyAlignment="1">
      <alignment horizontal="left" wrapText="1"/>
    </xf>
    <xf numFmtId="3" fontId="0" fillId="34" borderId="3" xfId="0" applyNumberFormat="1" applyFont="1" applyFill="1" applyBorder="1" applyAlignment="1">
      <alignment/>
    </xf>
    <xf numFmtId="3" fontId="0" fillId="34" borderId="3" xfId="64" applyNumberFormat="1" applyFont="1" applyFill="1" applyBorder="1">
      <alignment/>
      <protection/>
    </xf>
    <xf numFmtId="3" fontId="0" fillId="34" borderId="3" xfId="0" applyNumberFormat="1" applyFont="1" applyFill="1" applyBorder="1" applyAlignment="1">
      <alignment/>
    </xf>
    <xf numFmtId="3" fontId="0" fillId="34" borderId="3" xfId="65" applyNumberFormat="1" applyFont="1" applyFill="1" applyBorder="1">
      <alignment/>
      <protection/>
    </xf>
    <xf numFmtId="3" fontId="0" fillId="0" borderId="3" xfId="65" applyNumberFormat="1" applyFont="1" applyFill="1" applyBorder="1">
      <alignment/>
      <protection/>
    </xf>
    <xf numFmtId="195" fontId="0" fillId="0" borderId="3" xfId="61" applyNumberFormat="1" applyFont="1" applyFill="1" applyBorder="1">
      <alignment/>
      <protection/>
    </xf>
    <xf numFmtId="3" fontId="0" fillId="0" borderId="3" xfId="59" applyNumberFormat="1" applyFont="1" applyFill="1" applyBorder="1">
      <alignment/>
      <protection/>
    </xf>
    <xf numFmtId="195" fontId="0" fillId="0" borderId="15" xfId="61" applyNumberFormat="1" applyFont="1" applyFill="1" applyBorder="1">
      <alignment/>
      <protection/>
    </xf>
    <xf numFmtId="195" fontId="0" fillId="36" borderId="3" xfId="61" applyNumberFormat="1" applyFont="1" applyFill="1" applyBorder="1">
      <alignment/>
      <protection/>
    </xf>
    <xf numFmtId="195" fontId="0" fillId="0" borderId="3" xfId="61" applyNumberFormat="1" applyFont="1" applyBorder="1">
      <alignment/>
      <protection/>
    </xf>
    <xf numFmtId="3" fontId="0" fillId="36" borderId="3" xfId="59" applyNumberFormat="1" applyFont="1" applyFill="1" applyBorder="1">
      <alignment/>
      <protection/>
    </xf>
    <xf numFmtId="3" fontId="0" fillId="36" borderId="3" xfId="59" applyNumberFormat="1" applyFont="1" applyFill="1" applyBorder="1" applyAlignment="1">
      <alignment horizontal="right"/>
      <protection/>
    </xf>
    <xf numFmtId="3" fontId="0" fillId="0" borderId="3" xfId="59" applyNumberFormat="1" applyFont="1" applyBorder="1" applyAlignment="1">
      <alignment horizontal="right" vertical="center"/>
      <protection/>
    </xf>
    <xf numFmtId="3" fontId="0" fillId="36" borderId="3" xfId="59" applyNumberFormat="1" applyFont="1" applyFill="1" applyBorder="1">
      <alignment/>
      <protection/>
    </xf>
    <xf numFmtId="3" fontId="8" fillId="0" borderId="3" xfId="0" applyNumberFormat="1" applyFont="1" applyFill="1" applyBorder="1" applyAlignment="1">
      <alignment/>
    </xf>
    <xf numFmtId="3" fontId="0" fillId="0" borderId="3" xfId="62" applyNumberFormat="1" applyFont="1" applyFill="1" applyBorder="1">
      <alignment/>
      <protection/>
    </xf>
    <xf numFmtId="3" fontId="22" fillId="0" borderId="3" xfId="62" applyNumberFormat="1" applyFont="1" applyFill="1" applyBorder="1">
      <alignment/>
      <protection/>
    </xf>
    <xf numFmtId="3" fontId="0" fillId="0" borderId="3" xfId="0" applyNumberFormat="1" applyFont="1" applyFill="1" applyBorder="1" applyAlignment="1">
      <alignment/>
    </xf>
    <xf numFmtId="3" fontId="23" fillId="0" borderId="3" xfId="0" applyNumberFormat="1" applyFont="1" applyFill="1" applyBorder="1" applyAlignment="1">
      <alignment/>
    </xf>
    <xf numFmtId="3" fontId="23" fillId="0" borderId="3" xfId="0" applyNumberFormat="1" applyFont="1" applyFill="1" applyBorder="1" applyAlignment="1">
      <alignment/>
    </xf>
    <xf numFmtId="3" fontId="0" fillId="0" borderId="13" xfId="49" applyFont="1" applyFill="1" applyBorder="1" applyAlignment="1">
      <alignment horizontal="right" vertical="center"/>
      <protection/>
    </xf>
    <xf numFmtId="3" fontId="0" fillId="0" borderId="13" xfId="49" applyFont="1" applyFill="1" applyBorder="1" applyAlignment="1">
      <alignment vertical="center"/>
      <protection/>
    </xf>
    <xf numFmtId="3" fontId="0" fillId="0" borderId="13" xfId="59" applyNumberFormat="1" applyFont="1" applyFill="1" applyBorder="1">
      <alignment/>
      <protection/>
    </xf>
    <xf numFmtId="3" fontId="0" fillId="0" borderId="3" xfId="60" applyNumberFormat="1" applyFont="1" applyBorder="1">
      <alignment/>
      <protection/>
    </xf>
    <xf numFmtId="0" fontId="0" fillId="0" borderId="3" xfId="60" applyFont="1" applyBorder="1">
      <alignment/>
      <protection/>
    </xf>
    <xf numFmtId="3" fontId="0" fillId="0" borderId="3" xfId="60" applyNumberFormat="1" applyFont="1" applyFill="1" applyBorder="1">
      <alignment/>
      <protection/>
    </xf>
    <xf numFmtId="3" fontId="0" fillId="0" borderId="12" xfId="60" applyNumberFormat="1" applyFont="1" applyBorder="1">
      <alignment/>
      <protection/>
    </xf>
    <xf numFmtId="0" fontId="0" fillId="0" borderId="3" xfId="62" applyNumberFormat="1" applyFont="1" applyFill="1" applyBorder="1">
      <alignment/>
      <protection/>
    </xf>
    <xf numFmtId="41" fontId="0" fillId="0" borderId="3" xfId="62" applyNumberFormat="1" applyFont="1" applyFill="1" applyBorder="1" applyAlignment="1">
      <alignment horizontal="right" wrapText="1"/>
      <protection/>
    </xf>
    <xf numFmtId="0" fontId="0" fillId="0" borderId="3" xfId="0" applyNumberFormat="1" applyFont="1" applyBorder="1" applyAlignment="1">
      <alignment horizontal="right"/>
    </xf>
    <xf numFmtId="41" fontId="0" fillId="0" borderId="3" xfId="0" applyNumberFormat="1" applyFont="1" applyFill="1" applyBorder="1" applyAlignment="1">
      <alignment horizontal="right" wrapText="1"/>
    </xf>
    <xf numFmtId="0" fontId="0" fillId="0" borderId="3" xfId="0" applyNumberFormat="1" applyFont="1" applyFill="1" applyBorder="1" applyAlignment="1">
      <alignment/>
    </xf>
    <xf numFmtId="3" fontId="23" fillId="0" borderId="3" xfId="62" applyNumberFormat="1" applyFont="1" applyFill="1" applyBorder="1">
      <alignment/>
      <protection/>
    </xf>
    <xf numFmtId="3" fontId="24" fillId="0" borderId="17" xfId="0" applyNumberFormat="1" applyFont="1" applyFill="1" applyBorder="1" applyAlignment="1">
      <alignment/>
    </xf>
    <xf numFmtId="3" fontId="23" fillId="0" borderId="3" xfId="62" applyNumberFormat="1" applyFont="1" applyFill="1" applyBorder="1">
      <alignment/>
      <protection/>
    </xf>
    <xf numFmtId="3" fontId="0" fillId="0" borderId="3" xfId="0" applyNumberFormat="1" applyFont="1" applyBorder="1" applyAlignment="1">
      <alignment/>
    </xf>
    <xf numFmtId="3" fontId="23" fillId="0" borderId="3" xfId="0" applyNumberFormat="1" applyFont="1" applyBorder="1" applyAlignment="1">
      <alignment/>
    </xf>
    <xf numFmtId="3" fontId="23" fillId="0" borderId="13" xfId="49" applyFont="1" applyFill="1" applyBorder="1" applyAlignment="1">
      <alignment horizontal="right" vertical="center"/>
      <protection/>
    </xf>
    <xf numFmtId="41" fontId="23" fillId="0" borderId="3" xfId="62" applyNumberFormat="1" applyFont="1" applyFill="1" applyBorder="1" applyAlignment="1">
      <alignment horizontal="right" wrapText="1"/>
      <protection/>
    </xf>
    <xf numFmtId="3" fontId="23" fillId="0" borderId="3" xfId="60" applyNumberFormat="1" applyFont="1" applyBorder="1">
      <alignment/>
      <protection/>
    </xf>
    <xf numFmtId="3" fontId="23" fillId="34" borderId="3" xfId="0" applyNumberFormat="1" applyFont="1" applyFill="1" applyBorder="1" applyAlignment="1">
      <alignment/>
    </xf>
    <xf numFmtId="195" fontId="23" fillId="0" borderId="3" xfId="61" applyNumberFormat="1" applyFont="1" applyFill="1" applyBorder="1">
      <alignment/>
      <protection/>
    </xf>
    <xf numFmtId="3" fontId="23" fillId="0" borderId="3" xfId="0" applyNumberFormat="1" applyFont="1" applyBorder="1" applyAlignment="1">
      <alignment horizontal="right" vertical="center"/>
    </xf>
    <xf numFmtId="3" fontId="23" fillId="0" borderId="3" xfId="0" applyNumberFormat="1" applyFont="1" applyFill="1" applyBorder="1" applyAlignment="1">
      <alignment horizontal="right" vertical="center"/>
    </xf>
    <xf numFmtId="3" fontId="23" fillId="34" borderId="3" xfId="64" applyNumberFormat="1" applyFont="1" applyFill="1" applyBorder="1">
      <alignment/>
      <protection/>
    </xf>
    <xf numFmtId="0" fontId="23" fillId="0" borderId="3" xfId="60" applyFont="1" applyBorder="1">
      <alignment/>
      <protection/>
    </xf>
    <xf numFmtId="0" fontId="23" fillId="0" borderId="3" xfId="62" applyNumberFormat="1" applyFont="1" applyFill="1" applyBorder="1">
      <alignment/>
      <protection/>
    </xf>
    <xf numFmtId="3" fontId="23" fillId="0" borderId="3" xfId="59" applyNumberFormat="1" applyFont="1" applyFill="1" applyBorder="1">
      <alignment/>
      <protection/>
    </xf>
    <xf numFmtId="3" fontId="23" fillId="0" borderId="17" xfId="0" applyNumberFormat="1" applyFont="1" applyFill="1" applyBorder="1" applyAlignment="1">
      <alignment/>
    </xf>
    <xf numFmtId="3" fontId="23" fillId="0" borderId="13" xfId="49" applyFont="1" applyFill="1" applyBorder="1" applyAlignment="1">
      <alignment vertical="center"/>
      <protection/>
    </xf>
    <xf numFmtId="3" fontId="25" fillId="0" borderId="3" xfId="0" applyNumberFormat="1" applyFont="1" applyBorder="1" applyAlignment="1">
      <alignment horizontal="right" vertical="center"/>
    </xf>
    <xf numFmtId="3" fontId="25" fillId="0" borderId="3" xfId="0" applyNumberFormat="1" applyFont="1" applyFill="1" applyBorder="1" applyAlignment="1">
      <alignment horizontal="right" vertical="center"/>
    </xf>
    <xf numFmtId="3" fontId="23" fillId="0" borderId="3" xfId="60" applyNumberFormat="1" applyFont="1" applyFill="1" applyBorder="1">
      <alignment/>
      <protection/>
    </xf>
    <xf numFmtId="195" fontId="23" fillId="0" borderId="15" xfId="61" applyNumberFormat="1" applyFont="1" applyFill="1" applyBorder="1">
      <alignment/>
      <protection/>
    </xf>
    <xf numFmtId="3" fontId="23" fillId="0" borderId="3" xfId="59" applyNumberFormat="1" applyFont="1" applyBorder="1" applyAlignment="1">
      <alignment vertical="top" wrapText="1"/>
      <protection/>
    </xf>
    <xf numFmtId="41" fontId="23" fillId="0" borderId="3" xfId="0" applyNumberFormat="1" applyFont="1" applyFill="1" applyBorder="1" applyAlignment="1">
      <alignment horizontal="right" wrapText="1"/>
    </xf>
    <xf numFmtId="195" fontId="23" fillId="36" borderId="3" xfId="61" applyNumberFormat="1" applyFont="1" applyFill="1" applyBorder="1">
      <alignment/>
      <protection/>
    </xf>
    <xf numFmtId="0" fontId="23" fillId="0" borderId="3" xfId="0" applyNumberFormat="1" applyFont="1" applyBorder="1" applyAlignment="1">
      <alignment horizontal="right"/>
    </xf>
    <xf numFmtId="3" fontId="23" fillId="0" borderId="3" xfId="0" applyNumberFormat="1" applyFont="1" applyBorder="1" applyAlignment="1">
      <alignment/>
    </xf>
    <xf numFmtId="195" fontId="23" fillId="0" borderId="3" xfId="61" applyNumberFormat="1" applyFont="1" applyBorder="1">
      <alignment/>
      <protection/>
    </xf>
    <xf numFmtId="3" fontId="23" fillId="0" borderId="13" xfId="49" applyFont="1" applyFill="1" applyBorder="1" applyAlignment="1">
      <alignment horizontal="right"/>
      <protection/>
    </xf>
    <xf numFmtId="3" fontId="23" fillId="0" borderId="3" xfId="0" applyNumberFormat="1" applyFont="1" applyFill="1" applyBorder="1" applyAlignment="1">
      <alignment horizontal="right"/>
    </xf>
    <xf numFmtId="3" fontId="23" fillId="0" borderId="12" xfId="0" applyNumberFormat="1" applyFont="1" applyFill="1" applyBorder="1" applyAlignment="1">
      <alignment/>
    </xf>
    <xf numFmtId="3" fontId="23" fillId="0" borderId="13" xfId="49" applyFont="1" applyFill="1" applyBorder="1" applyAlignment="1">
      <alignment/>
      <protection/>
    </xf>
    <xf numFmtId="3" fontId="23" fillId="34" borderId="3" xfId="65" applyNumberFormat="1" applyFont="1" applyFill="1" applyBorder="1">
      <alignment/>
      <protection/>
    </xf>
    <xf numFmtId="3" fontId="23" fillId="36" borderId="3" xfId="59" applyNumberFormat="1" applyFont="1" applyFill="1" applyBorder="1">
      <alignment/>
      <protection/>
    </xf>
    <xf numFmtId="3" fontId="23" fillId="0" borderId="3" xfId="65" applyNumberFormat="1" applyFont="1" applyFill="1" applyBorder="1">
      <alignment/>
      <protection/>
    </xf>
    <xf numFmtId="3" fontId="23" fillId="0" borderId="13" xfId="59" applyNumberFormat="1" applyFont="1" applyFill="1" applyBorder="1">
      <alignment/>
      <protection/>
    </xf>
    <xf numFmtId="3" fontId="23" fillId="36" borderId="3" xfId="59" applyNumberFormat="1" applyFont="1" applyFill="1" applyBorder="1" applyAlignment="1">
      <alignment horizontal="right"/>
      <protection/>
    </xf>
    <xf numFmtId="3" fontId="23" fillId="0" borderId="3" xfId="0" applyNumberFormat="1" applyFont="1" applyFill="1" applyBorder="1" applyAlignment="1">
      <alignment vertical="center"/>
    </xf>
    <xf numFmtId="3" fontId="23" fillId="0" borderId="3" xfId="59" applyNumberFormat="1" applyFont="1" applyBorder="1" applyAlignment="1">
      <alignment horizontal="right" vertical="center"/>
      <protection/>
    </xf>
    <xf numFmtId="0" fontId="23" fillId="0" borderId="3" xfId="0" applyNumberFormat="1" applyFont="1" applyFill="1" applyBorder="1" applyAlignment="1">
      <alignment/>
    </xf>
    <xf numFmtId="3" fontId="23" fillId="0" borderId="12" xfId="60" applyNumberFormat="1" applyFont="1" applyBorder="1">
      <alignment/>
      <protection/>
    </xf>
    <xf numFmtId="3" fontId="23" fillId="0" borderId="12" xfId="0" applyNumberFormat="1" applyFont="1" applyFill="1" applyBorder="1" applyAlignment="1">
      <alignment horizontal="right" vertical="center"/>
    </xf>
    <xf numFmtId="3" fontId="23" fillId="0" borderId="12" xfId="0" applyNumberFormat="1" applyFont="1" applyBorder="1" applyAlignment="1">
      <alignment horizontal="right" vertical="center"/>
    </xf>
    <xf numFmtId="0" fontId="23" fillId="0" borderId="3" xfId="0" applyFont="1" applyBorder="1" applyAlignment="1">
      <alignment horizontal="right" vertical="center"/>
    </xf>
    <xf numFmtId="3" fontId="23" fillId="0" borderId="14" xfId="59" applyNumberFormat="1" applyFont="1" applyFill="1" applyBorder="1" applyAlignment="1">
      <alignment horizontal="right" vertical="center"/>
      <protection/>
    </xf>
    <xf numFmtId="3" fontId="23" fillId="0" borderId="13" xfId="59" applyNumberFormat="1" applyFont="1" applyFill="1" applyBorder="1" applyAlignment="1">
      <alignment horizontal="right" vertical="center"/>
      <protection/>
    </xf>
    <xf numFmtId="0" fontId="7" fillId="0" borderId="0" xfId="0" applyFont="1" applyFill="1" applyBorder="1" applyAlignment="1">
      <alignment horizontal="left"/>
    </xf>
    <xf numFmtId="0" fontId="21" fillId="0" borderId="0" xfId="0" applyFont="1" applyFill="1" applyBorder="1" applyAlignment="1">
      <alignment horizontal="center"/>
    </xf>
    <xf numFmtId="0" fontId="6" fillId="0" borderId="0" xfId="0" applyFont="1" applyFill="1" applyBorder="1" applyAlignment="1">
      <alignment horizontal="center"/>
    </xf>
    <xf numFmtId="3" fontId="15" fillId="37" borderId="16" xfId="0" applyNumberFormat="1" applyFont="1" applyFill="1" applyBorder="1" applyAlignment="1">
      <alignment/>
    </xf>
    <xf numFmtId="3" fontId="15" fillId="37" borderId="11" xfId="0" applyNumberFormat="1" applyFont="1" applyFill="1" applyBorder="1" applyAlignment="1">
      <alignment/>
    </xf>
    <xf numFmtId="3" fontId="15" fillId="37" borderId="13" xfId="0" applyNumberFormat="1" applyFont="1" applyFill="1" applyBorder="1" applyAlignment="1">
      <alignment/>
    </xf>
    <xf numFmtId="0" fontId="15" fillId="37" borderId="16" xfId="0" applyFont="1" applyFill="1" applyBorder="1" applyAlignment="1">
      <alignment horizontal="left"/>
    </xf>
    <xf numFmtId="0" fontId="15" fillId="37" borderId="11" xfId="0" applyFont="1" applyFill="1" applyBorder="1" applyAlignment="1">
      <alignment horizontal="left"/>
    </xf>
    <xf numFmtId="0" fontId="15" fillId="37" borderId="13" xfId="0" applyFont="1" applyFill="1" applyBorder="1" applyAlignment="1">
      <alignment horizontal="left"/>
    </xf>
    <xf numFmtId="0" fontId="15" fillId="37" borderId="16" xfId="0" applyFont="1" applyFill="1" applyBorder="1" applyAlignment="1">
      <alignment horizontal="left" readingOrder="1"/>
    </xf>
    <xf numFmtId="0" fontId="15" fillId="37" borderId="11" xfId="0" applyFont="1" applyFill="1" applyBorder="1" applyAlignment="1">
      <alignment horizontal="left" readingOrder="1"/>
    </xf>
    <xf numFmtId="0" fontId="15" fillId="37" borderId="13" xfId="0" applyFont="1" applyFill="1" applyBorder="1" applyAlignment="1">
      <alignment horizontal="left" readingOrder="1"/>
    </xf>
    <xf numFmtId="0" fontId="15" fillId="37" borderId="16" xfId="0" applyFont="1" applyFill="1" applyBorder="1" applyAlignment="1">
      <alignment readingOrder="1"/>
    </xf>
    <xf numFmtId="0" fontId="15" fillId="37" borderId="11" xfId="0" applyFont="1" applyFill="1" applyBorder="1" applyAlignment="1">
      <alignment readingOrder="1"/>
    </xf>
    <xf numFmtId="0" fontId="15" fillId="37" borderId="13" xfId="0" applyFont="1" applyFill="1" applyBorder="1" applyAlignment="1">
      <alignment readingOrder="1"/>
    </xf>
    <xf numFmtId="3" fontId="15" fillId="37" borderId="16" xfId="0" applyNumberFormat="1" applyFont="1" applyFill="1" applyBorder="1" applyAlignment="1">
      <alignment horizontal="left" wrapText="1"/>
    </xf>
    <xf numFmtId="3" fontId="15" fillId="37" borderId="11" xfId="0" applyNumberFormat="1" applyFont="1" applyFill="1" applyBorder="1" applyAlignment="1">
      <alignment horizontal="left" wrapText="1"/>
    </xf>
    <xf numFmtId="3" fontId="15" fillId="37" borderId="13" xfId="0" applyNumberFormat="1" applyFont="1" applyFill="1" applyBorder="1" applyAlignment="1">
      <alignment horizontal="left" wrapText="1"/>
    </xf>
    <xf numFmtId="3" fontId="15" fillId="37" borderId="16" xfId="0" applyNumberFormat="1" applyFont="1" applyFill="1" applyBorder="1" applyAlignment="1">
      <alignment horizontal="left"/>
    </xf>
    <xf numFmtId="3" fontId="15" fillId="37" borderId="11" xfId="0" applyNumberFormat="1" applyFont="1" applyFill="1" applyBorder="1" applyAlignment="1">
      <alignment horizontal="left"/>
    </xf>
    <xf numFmtId="3" fontId="15" fillId="37" borderId="13" xfId="0" applyNumberFormat="1" applyFont="1" applyFill="1" applyBorder="1" applyAlignment="1">
      <alignment horizontal="left"/>
    </xf>
    <xf numFmtId="0" fontId="15" fillId="37" borderId="16" xfId="0" applyFont="1" applyFill="1" applyBorder="1" applyAlignment="1">
      <alignment horizontal="left" wrapText="1" readingOrder="1"/>
    </xf>
    <xf numFmtId="0" fontId="15" fillId="37" borderId="11" xfId="0" applyFont="1" applyFill="1" applyBorder="1" applyAlignment="1">
      <alignment horizontal="left" wrapText="1" readingOrder="1"/>
    </xf>
    <xf numFmtId="0" fontId="15" fillId="37" borderId="13" xfId="0" applyFont="1" applyFill="1" applyBorder="1" applyAlignment="1">
      <alignment horizontal="left" wrapText="1" readingOrder="1"/>
    </xf>
    <xf numFmtId="3" fontId="6" fillId="37" borderId="16" xfId="0" applyNumberFormat="1" applyFont="1" applyFill="1" applyBorder="1" applyAlignment="1">
      <alignment horizontal="left" wrapText="1"/>
    </xf>
    <xf numFmtId="3" fontId="6" fillId="37" borderId="11" xfId="0" applyNumberFormat="1" applyFont="1" applyFill="1" applyBorder="1" applyAlignment="1">
      <alignment horizontal="left" wrapText="1"/>
    </xf>
    <xf numFmtId="3" fontId="6" fillId="37" borderId="13" xfId="0" applyNumberFormat="1" applyFont="1" applyFill="1" applyBorder="1" applyAlignment="1">
      <alignment horizontal="left" wrapText="1"/>
    </xf>
    <xf numFmtId="0" fontId="15" fillId="37" borderId="16" xfId="0" applyFont="1" applyFill="1" applyBorder="1" applyAlignment="1">
      <alignment horizontal="left" wrapText="1"/>
    </xf>
    <xf numFmtId="0" fontId="15" fillId="37" borderId="11" xfId="0" applyFont="1" applyFill="1" applyBorder="1" applyAlignment="1">
      <alignment horizontal="left" wrapText="1"/>
    </xf>
    <xf numFmtId="0" fontId="15" fillId="37" borderId="13" xfId="0" applyFont="1" applyFill="1" applyBorder="1" applyAlignment="1">
      <alignment horizontal="left" wrapText="1"/>
    </xf>
    <xf numFmtId="0" fontId="21" fillId="0" borderId="0" xfId="0" applyFont="1" applyBorder="1" applyAlignment="1">
      <alignment horizontal="center"/>
    </xf>
    <xf numFmtId="0" fontId="6" fillId="0" borderId="0" xfId="0" applyFont="1" applyBorder="1" applyAlignment="1">
      <alignment horizontal="center"/>
    </xf>
    <xf numFmtId="0" fontId="15" fillId="37" borderId="16" xfId="0" applyNumberFormat="1" applyFont="1" applyFill="1" applyBorder="1" applyAlignment="1">
      <alignment horizontal="left" wrapText="1"/>
    </xf>
    <xf numFmtId="0" fontId="15" fillId="37" borderId="11" xfId="0" applyNumberFormat="1" applyFont="1" applyFill="1" applyBorder="1" applyAlignment="1">
      <alignment horizontal="left" wrapText="1"/>
    </xf>
    <xf numFmtId="0" fontId="15" fillId="37" borderId="13" xfId="0" applyNumberFormat="1" applyFont="1" applyFill="1" applyBorder="1" applyAlignment="1">
      <alignment horizontal="left" wrapText="1"/>
    </xf>
    <xf numFmtId="3" fontId="15" fillId="37" borderId="16" xfId="0" applyNumberFormat="1" applyFont="1" applyFill="1" applyBorder="1" applyAlignment="1">
      <alignment horizontal="left" wrapText="1" readingOrder="1"/>
    </xf>
    <xf numFmtId="3" fontId="15" fillId="37" borderId="11" xfId="0" applyNumberFormat="1" applyFont="1" applyFill="1" applyBorder="1" applyAlignment="1">
      <alignment horizontal="left" wrapText="1" readingOrder="1"/>
    </xf>
    <xf numFmtId="3" fontId="15" fillId="37" borderId="13" xfId="0" applyNumberFormat="1" applyFont="1" applyFill="1" applyBorder="1" applyAlignment="1">
      <alignment horizontal="left" wrapText="1" readingOrder="1"/>
    </xf>
    <xf numFmtId="3" fontId="25" fillId="0" borderId="3" xfId="0" applyNumberFormat="1" applyFont="1" applyFill="1" applyBorder="1" applyAlignment="1">
      <alignment/>
    </xf>
    <xf numFmtId="3" fontId="43" fillId="0" borderId="3" xfId="60" applyNumberFormat="1" applyFont="1" applyBorder="1">
      <alignment/>
      <protection/>
    </xf>
    <xf numFmtId="3" fontId="43" fillId="0" borderId="13" xfId="49" applyFont="1" applyFill="1" applyBorder="1" applyAlignment="1">
      <alignment horizontal="right" vertical="center"/>
      <protection/>
    </xf>
    <xf numFmtId="41" fontId="43" fillId="0" borderId="3" xfId="62" applyNumberFormat="1" applyFont="1" applyFill="1" applyBorder="1" applyAlignment="1">
      <alignment horizontal="right" wrapText="1"/>
      <protection/>
    </xf>
    <xf numFmtId="3" fontId="25" fillId="0" borderId="3" xfId="62" applyNumberFormat="1" applyFont="1" applyFill="1" applyBorder="1">
      <alignment/>
      <protection/>
    </xf>
    <xf numFmtId="3" fontId="43" fillId="34" borderId="3" xfId="0" applyNumberFormat="1" applyFont="1" applyFill="1" applyBorder="1" applyAlignment="1">
      <alignment/>
    </xf>
    <xf numFmtId="3" fontId="43" fillId="0" borderId="3" xfId="62" applyNumberFormat="1" applyFont="1" applyFill="1" applyBorder="1">
      <alignment/>
      <protection/>
    </xf>
    <xf numFmtId="195" fontId="43" fillId="0" borderId="3" xfId="61" applyNumberFormat="1" applyFont="1" applyFill="1" applyBorder="1">
      <alignment/>
      <protection/>
    </xf>
    <xf numFmtId="3" fontId="43" fillId="0" borderId="3" xfId="60" applyNumberFormat="1" applyFont="1" applyBorder="1">
      <alignment/>
      <protection/>
    </xf>
    <xf numFmtId="3" fontId="44" fillId="0" borderId="3" xfId="59" applyNumberFormat="1" applyFont="1" applyBorder="1" applyAlignment="1">
      <alignment vertical="top" wrapText="1"/>
      <protection/>
    </xf>
    <xf numFmtId="3" fontId="43" fillId="34" borderId="3" xfId="64" applyNumberFormat="1" applyFont="1" applyFill="1" applyBorder="1">
      <alignment/>
      <protection/>
    </xf>
    <xf numFmtId="3" fontId="43" fillId="0" borderId="3" xfId="62" applyNumberFormat="1" applyFont="1" applyFill="1" applyBorder="1">
      <alignment/>
      <protection/>
    </xf>
    <xf numFmtId="195" fontId="43" fillId="0" borderId="3" xfId="61" applyNumberFormat="1" applyFont="1" applyFill="1" applyBorder="1">
      <alignment/>
      <protection/>
    </xf>
    <xf numFmtId="3" fontId="43" fillId="34" borderId="3" xfId="64" applyNumberFormat="1" applyFont="1" applyFill="1" applyBorder="1">
      <alignment/>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SC Calculated amount" xfId="48"/>
    <cellStyle name="FSC Calculated amount 2"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_1.STATISTIKA NAUJA-DARBINE" xfId="62"/>
    <cellStyle name="Normal_1.STATISTIKA NAUJA-DARBINE_Sheet1" xfId="63"/>
    <cellStyle name="Normal_Sheet1" xfId="64"/>
    <cellStyle name="Normal_Sheet1_1" xfId="65"/>
    <cellStyle name="Note" xfId="66"/>
    <cellStyle name="Output" xfId="67"/>
    <cellStyle name="Percent" xfId="68"/>
    <cellStyle name="Style 1"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SheetLayoutView="75" zoomScalePageLayoutView="0" workbookViewId="0" topLeftCell="A1">
      <selection activeCell="S10" sqref="S10"/>
    </sheetView>
  </sheetViews>
  <sheetFormatPr defaultColWidth="9.140625" defaultRowHeight="12.75"/>
  <cols>
    <col min="1" max="1" width="63.140625" style="9" customWidth="1"/>
    <col min="2" max="3" width="13.57421875" style="7" customWidth="1"/>
    <col min="4" max="4" width="14.8515625" style="7" customWidth="1"/>
    <col min="5" max="6" width="13.8515625" style="7" customWidth="1"/>
    <col min="7" max="7" width="14.28125" style="7" customWidth="1"/>
    <col min="8" max="8" width="15.00390625" style="8" customWidth="1"/>
    <col min="9" max="10" width="13.8515625" style="7" customWidth="1"/>
    <col min="11" max="11" width="13.8515625" style="7" hidden="1" customWidth="1"/>
    <col min="12" max="12" width="14.8515625" style="7" bestFit="1" customWidth="1"/>
    <col min="13" max="16384" width="9.140625" style="9" customWidth="1"/>
  </cols>
  <sheetData>
    <row r="1" spans="1:12" s="5" customFormat="1" ht="20.25">
      <c r="A1" s="182" t="s">
        <v>78</v>
      </c>
      <c r="B1" s="182"/>
      <c r="C1" s="182"/>
      <c r="D1" s="182"/>
      <c r="E1" s="182"/>
      <c r="F1" s="182"/>
      <c r="G1" s="182"/>
      <c r="H1" s="182"/>
      <c r="I1" s="182"/>
      <c r="J1" s="182"/>
      <c r="K1" s="182"/>
      <c r="L1" s="182"/>
    </row>
    <row r="2" spans="1:12" s="5" customFormat="1" ht="15.75">
      <c r="A2" s="183" t="s">
        <v>129</v>
      </c>
      <c r="B2" s="183"/>
      <c r="C2" s="183"/>
      <c r="D2" s="183"/>
      <c r="E2" s="183"/>
      <c r="F2" s="183"/>
      <c r="G2" s="183"/>
      <c r="H2" s="183"/>
      <c r="I2" s="183"/>
      <c r="J2" s="183"/>
      <c r="K2" s="183"/>
      <c r="L2" s="183"/>
    </row>
    <row r="3" spans="1:12" s="5" customFormat="1" ht="15.75">
      <c r="A3" s="6"/>
      <c r="B3" s="7"/>
      <c r="C3" s="7"/>
      <c r="D3" s="7"/>
      <c r="E3" s="7"/>
      <c r="F3" s="7"/>
      <c r="G3" s="7"/>
      <c r="H3" s="8"/>
      <c r="I3" s="7"/>
      <c r="J3" s="7"/>
      <c r="K3" s="7"/>
      <c r="L3" s="7"/>
    </row>
    <row r="5" spans="1:12" ht="121.5">
      <c r="A5" s="52" t="s">
        <v>72</v>
      </c>
      <c r="B5" s="53" t="s">
        <v>77</v>
      </c>
      <c r="C5" s="54" t="s">
        <v>37</v>
      </c>
      <c r="D5" s="54" t="s">
        <v>81</v>
      </c>
      <c r="E5" s="54" t="s">
        <v>26</v>
      </c>
      <c r="F5" s="54" t="s">
        <v>27</v>
      </c>
      <c r="G5" s="54" t="s">
        <v>38</v>
      </c>
      <c r="H5" s="55" t="s">
        <v>75</v>
      </c>
      <c r="I5" s="54" t="s">
        <v>28</v>
      </c>
      <c r="J5" s="54" t="s">
        <v>29</v>
      </c>
      <c r="K5" s="55" t="s">
        <v>30</v>
      </c>
      <c r="L5" s="55" t="s">
        <v>76</v>
      </c>
    </row>
    <row r="6" spans="1:12" ht="15.75">
      <c r="A6" s="23" t="s">
        <v>3</v>
      </c>
      <c r="B6" s="122">
        <v>42672</v>
      </c>
      <c r="C6" s="142">
        <v>89340</v>
      </c>
      <c r="D6" s="140">
        <v>945119.15</v>
      </c>
      <c r="E6" s="141">
        <v>28943</v>
      </c>
      <c r="F6" s="137">
        <v>910558</v>
      </c>
      <c r="G6" s="143">
        <v>2803983</v>
      </c>
      <c r="H6" s="137">
        <v>2513089</v>
      </c>
      <c r="I6" s="144">
        <v>32118</v>
      </c>
      <c r="J6" s="122">
        <v>79978</v>
      </c>
      <c r="K6" s="145">
        <v>0</v>
      </c>
      <c r="L6" s="146">
        <f aca="true" t="shared" si="0" ref="L6:L31">SUM(B6:K6)</f>
        <v>7445800.15</v>
      </c>
    </row>
    <row r="7" spans="1:12" ht="15.75">
      <c r="A7" s="23" t="s">
        <v>5</v>
      </c>
      <c r="B7" s="122">
        <v>601289</v>
      </c>
      <c r="C7" s="142">
        <v>3199694</v>
      </c>
      <c r="D7" s="140">
        <f>SUM(D11:D15)</f>
        <v>8918497.48</v>
      </c>
      <c r="E7" s="141">
        <v>491399</v>
      </c>
      <c r="F7" s="137">
        <v>7442587</v>
      </c>
      <c r="G7" s="147">
        <v>16382164</v>
      </c>
      <c r="H7" s="137">
        <v>13619865</v>
      </c>
      <c r="I7" s="144">
        <v>2057357</v>
      </c>
      <c r="J7" s="122">
        <v>780412</v>
      </c>
      <c r="K7" s="145">
        <v>0</v>
      </c>
      <c r="L7" s="146">
        <f t="shared" si="0"/>
        <v>53493264.480000004</v>
      </c>
    </row>
    <row r="8" spans="1:12" ht="15.75">
      <c r="A8" s="23" t="s">
        <v>23</v>
      </c>
      <c r="B8" s="122">
        <v>0</v>
      </c>
      <c r="C8" s="142">
        <v>31394</v>
      </c>
      <c r="D8" s="140">
        <v>53284</v>
      </c>
      <c r="E8" s="141">
        <v>324</v>
      </c>
      <c r="F8" s="137">
        <v>0</v>
      </c>
      <c r="G8" s="147">
        <v>262306</v>
      </c>
      <c r="H8" s="137">
        <v>0</v>
      </c>
      <c r="I8" s="144">
        <v>15964</v>
      </c>
      <c r="J8" s="122">
        <v>0</v>
      </c>
      <c r="K8" s="145">
        <v>0</v>
      </c>
      <c r="L8" s="146">
        <f t="shared" si="0"/>
        <v>363272</v>
      </c>
    </row>
    <row r="9" spans="1:12" ht="15.75">
      <c r="A9" s="23" t="s">
        <v>21</v>
      </c>
      <c r="B9" s="122">
        <v>0</v>
      </c>
      <c r="C9" s="148"/>
      <c r="D9" s="140">
        <v>39421.72</v>
      </c>
      <c r="E9" s="149">
        <v>0</v>
      </c>
      <c r="F9" s="137">
        <v>0</v>
      </c>
      <c r="G9" s="147">
        <v>7601</v>
      </c>
      <c r="H9" s="137">
        <v>6100</v>
      </c>
      <c r="I9" s="150">
        <v>926</v>
      </c>
      <c r="J9" s="122">
        <v>0</v>
      </c>
      <c r="K9" s="145">
        <v>0</v>
      </c>
      <c r="L9" s="146">
        <f t="shared" si="0"/>
        <v>54048.72</v>
      </c>
    </row>
    <row r="10" spans="1:12" ht="15.75">
      <c r="A10" s="23" t="s">
        <v>31</v>
      </c>
      <c r="B10" s="122">
        <v>0</v>
      </c>
      <c r="C10" s="142">
        <v>0</v>
      </c>
      <c r="D10" s="140">
        <v>283831.87</v>
      </c>
      <c r="E10" s="149">
        <v>0</v>
      </c>
      <c r="F10" s="151">
        <v>390191</v>
      </c>
      <c r="G10" s="147">
        <v>729279</v>
      </c>
      <c r="H10" s="137">
        <v>1150331</v>
      </c>
      <c r="I10" s="150">
        <v>211024</v>
      </c>
      <c r="J10" s="122">
        <v>0</v>
      </c>
      <c r="K10" s="145">
        <v>0</v>
      </c>
      <c r="L10" s="146">
        <f t="shared" si="0"/>
        <v>2764656.87</v>
      </c>
    </row>
    <row r="11" spans="1:12" ht="15.75">
      <c r="A11" s="23" t="s">
        <v>6</v>
      </c>
      <c r="B11" s="122">
        <v>408</v>
      </c>
      <c r="C11" s="142">
        <v>132921</v>
      </c>
      <c r="D11" s="140">
        <v>672671.57</v>
      </c>
      <c r="E11" s="149">
        <v>0</v>
      </c>
      <c r="F11" s="137">
        <v>375785</v>
      </c>
      <c r="G11" s="147">
        <v>425925</v>
      </c>
      <c r="H11" s="137">
        <v>939727</v>
      </c>
      <c r="I11" s="144">
        <v>124164</v>
      </c>
      <c r="J11" s="122">
        <v>46539</v>
      </c>
      <c r="K11" s="145">
        <v>0</v>
      </c>
      <c r="L11" s="146">
        <f t="shared" si="0"/>
        <v>2718140.57</v>
      </c>
    </row>
    <row r="12" spans="1:12" ht="15.75">
      <c r="A12" s="23" t="s">
        <v>7</v>
      </c>
      <c r="B12" s="122">
        <v>1330</v>
      </c>
      <c r="C12" s="142">
        <v>16841</v>
      </c>
      <c r="D12" s="140">
        <v>141177</v>
      </c>
      <c r="E12" s="149">
        <v>0</v>
      </c>
      <c r="F12" s="137">
        <v>7955</v>
      </c>
      <c r="G12" s="147">
        <v>487172</v>
      </c>
      <c r="H12" s="137">
        <v>702951</v>
      </c>
      <c r="I12" s="144">
        <v>4079</v>
      </c>
      <c r="J12" s="122">
        <v>0</v>
      </c>
      <c r="K12" s="145">
        <v>0</v>
      </c>
      <c r="L12" s="146">
        <f t="shared" si="0"/>
        <v>1361505</v>
      </c>
    </row>
    <row r="13" spans="1:12" ht="15.75">
      <c r="A13" s="23" t="s">
        <v>8</v>
      </c>
      <c r="B13" s="122">
        <v>1421</v>
      </c>
      <c r="C13" s="142">
        <v>35235</v>
      </c>
      <c r="D13" s="140">
        <v>286936.41</v>
      </c>
      <c r="E13" s="141">
        <v>22371</v>
      </c>
      <c r="F13" s="137">
        <v>390919</v>
      </c>
      <c r="G13" s="147">
        <v>696979</v>
      </c>
      <c r="H13" s="137">
        <v>1179210</v>
      </c>
      <c r="I13" s="144">
        <v>211041</v>
      </c>
      <c r="J13" s="122">
        <v>3</v>
      </c>
      <c r="K13" s="145">
        <v>0</v>
      </c>
      <c r="L13" s="146">
        <f t="shared" si="0"/>
        <v>2824115.41</v>
      </c>
    </row>
    <row r="14" spans="1:12" ht="15.75">
      <c r="A14" s="23" t="s">
        <v>9</v>
      </c>
      <c r="B14" s="122">
        <v>199681</v>
      </c>
      <c r="C14" s="142">
        <v>883910</v>
      </c>
      <c r="D14" s="140">
        <v>3903712.65</v>
      </c>
      <c r="E14" s="141">
        <v>392964</v>
      </c>
      <c r="F14" s="137">
        <v>3712177</v>
      </c>
      <c r="G14" s="147">
        <v>8003868</v>
      </c>
      <c r="H14" s="137">
        <v>4615971</v>
      </c>
      <c r="I14" s="144">
        <v>1559077</v>
      </c>
      <c r="J14" s="122">
        <v>727627</v>
      </c>
      <c r="K14" s="145">
        <v>0</v>
      </c>
      <c r="L14" s="146">
        <f t="shared" si="0"/>
        <v>23998987.65</v>
      </c>
    </row>
    <row r="15" spans="1:12" ht="15.75">
      <c r="A15" s="23" t="s">
        <v>10</v>
      </c>
      <c r="B15" s="122">
        <v>398449</v>
      </c>
      <c r="C15" s="142">
        <v>2130787</v>
      </c>
      <c r="D15" s="140">
        <v>3913999.85</v>
      </c>
      <c r="E15" s="141">
        <v>76064</v>
      </c>
      <c r="F15" s="137">
        <v>2955751</v>
      </c>
      <c r="G15" s="147">
        <v>6768220</v>
      </c>
      <c r="H15" s="137">
        <v>6182006</v>
      </c>
      <c r="I15" s="144">
        <v>158996</v>
      </c>
      <c r="J15" s="122">
        <v>6243</v>
      </c>
      <c r="K15" s="145">
        <v>0</v>
      </c>
      <c r="L15" s="146">
        <f t="shared" si="0"/>
        <v>22590515.85</v>
      </c>
    </row>
    <row r="16" spans="1:12" ht="15.75">
      <c r="A16" s="23" t="s">
        <v>11</v>
      </c>
      <c r="B16" s="122">
        <v>249255</v>
      </c>
      <c r="C16" s="142">
        <v>658941</v>
      </c>
      <c r="D16" s="140">
        <v>680919.3</v>
      </c>
      <c r="E16" s="141">
        <v>171399</v>
      </c>
      <c r="F16" s="137">
        <v>29638</v>
      </c>
      <c r="G16" s="143">
        <v>1054037</v>
      </c>
      <c r="H16" s="137">
        <v>1482553</v>
      </c>
      <c r="I16" s="144">
        <v>510781</v>
      </c>
      <c r="J16" s="122">
        <v>45895</v>
      </c>
      <c r="K16" s="145">
        <v>0</v>
      </c>
      <c r="L16" s="146">
        <f t="shared" si="0"/>
        <v>4883418.3</v>
      </c>
    </row>
    <row r="17" spans="1:12" ht="15.75">
      <c r="A17" s="23" t="s">
        <v>12</v>
      </c>
      <c r="B17" s="122">
        <v>3381</v>
      </c>
      <c r="C17" s="142">
        <v>1282</v>
      </c>
      <c r="D17" s="152">
        <v>202186.79</v>
      </c>
      <c r="E17" s="141">
        <v>59924</v>
      </c>
      <c r="F17" s="137">
        <v>44253</v>
      </c>
      <c r="G17" s="143">
        <v>309284</v>
      </c>
      <c r="H17" s="137">
        <v>428900</v>
      </c>
      <c r="I17" s="144">
        <v>53977</v>
      </c>
      <c r="J17" s="122">
        <v>0</v>
      </c>
      <c r="K17" s="145">
        <v>0</v>
      </c>
      <c r="L17" s="146">
        <f t="shared" si="0"/>
        <v>1103187.79</v>
      </c>
    </row>
    <row r="18" spans="1:12" s="12" customFormat="1" ht="15.75">
      <c r="A18" s="57" t="s">
        <v>16</v>
      </c>
      <c r="B18" s="122">
        <v>956122</v>
      </c>
      <c r="C18" s="142">
        <v>4842319</v>
      </c>
      <c r="D18" s="140">
        <v>11393809</v>
      </c>
      <c r="E18" s="141">
        <v>863933</v>
      </c>
      <c r="F18" s="137">
        <v>9096004</v>
      </c>
      <c r="G18" s="147">
        <v>22509636</v>
      </c>
      <c r="H18" s="137">
        <v>19543243</v>
      </c>
      <c r="I18" s="144">
        <v>2967554</v>
      </c>
      <c r="J18" s="122">
        <v>1060093</v>
      </c>
      <c r="K18" s="153">
        <v>0</v>
      </c>
      <c r="L18" s="154">
        <f t="shared" si="0"/>
        <v>73232713</v>
      </c>
    </row>
    <row r="19" spans="1:12" ht="15.75">
      <c r="A19" s="23" t="s">
        <v>13</v>
      </c>
      <c r="B19" s="122">
        <v>11770</v>
      </c>
      <c r="C19" s="142">
        <v>1610005</v>
      </c>
      <c r="D19" s="140">
        <v>3863497.01</v>
      </c>
      <c r="E19" s="141">
        <v>22474</v>
      </c>
      <c r="F19" s="137">
        <v>6357153</v>
      </c>
      <c r="G19" s="143">
        <v>6930156</v>
      </c>
      <c r="H19" s="137">
        <v>1119382</v>
      </c>
      <c r="I19" s="144">
        <v>90108</v>
      </c>
      <c r="J19" s="122">
        <v>716691</v>
      </c>
      <c r="K19" s="145">
        <v>0</v>
      </c>
      <c r="L19" s="146">
        <f t="shared" si="0"/>
        <v>20721236.009999998</v>
      </c>
    </row>
    <row r="20" spans="1:12" ht="31.5">
      <c r="A20" s="58" t="s">
        <v>22</v>
      </c>
      <c r="B20" s="122">
        <v>5204</v>
      </c>
      <c r="C20" s="142">
        <v>1394746</v>
      </c>
      <c r="D20" s="163">
        <v>1212770.59</v>
      </c>
      <c r="E20" s="149">
        <v>0</v>
      </c>
      <c r="F20" s="137">
        <v>6245807</v>
      </c>
      <c r="G20" s="143">
        <v>6414409</v>
      </c>
      <c r="H20" s="122">
        <v>829373</v>
      </c>
      <c r="I20" s="122">
        <v>0</v>
      </c>
      <c r="J20" s="122">
        <v>435453</v>
      </c>
      <c r="K20" s="145">
        <v>0</v>
      </c>
      <c r="L20" s="146">
        <f t="shared" si="0"/>
        <v>16537762.59</v>
      </c>
    </row>
    <row r="21" spans="1:12" ht="15.75">
      <c r="A21" s="23" t="s">
        <v>14</v>
      </c>
      <c r="B21" s="122">
        <v>0</v>
      </c>
      <c r="C21" s="142">
        <v>17201</v>
      </c>
      <c r="D21" s="140">
        <v>26623.53</v>
      </c>
      <c r="E21" s="149">
        <v>0</v>
      </c>
      <c r="F21" s="137"/>
      <c r="G21" s="143">
        <v>0</v>
      </c>
      <c r="H21" s="137">
        <v>22926</v>
      </c>
      <c r="I21" s="144">
        <v>127361</v>
      </c>
      <c r="J21" s="122"/>
      <c r="K21" s="145">
        <v>0</v>
      </c>
      <c r="L21" s="146">
        <f t="shared" si="0"/>
        <v>194111.53</v>
      </c>
    </row>
    <row r="22" spans="1:12" ht="15.75">
      <c r="A22" s="23" t="s">
        <v>4</v>
      </c>
      <c r="B22" s="122">
        <v>725880</v>
      </c>
      <c r="C22" s="142">
        <v>2785916</v>
      </c>
      <c r="D22" s="140">
        <f>SUM(D23:D27)</f>
        <v>5905182.22</v>
      </c>
      <c r="E22" s="141">
        <v>681052</v>
      </c>
      <c r="F22" s="137">
        <v>2608977</v>
      </c>
      <c r="G22" s="147">
        <v>12152652</v>
      </c>
      <c r="H22" s="137">
        <v>14880125</v>
      </c>
      <c r="I22" s="144">
        <v>2241036</v>
      </c>
      <c r="J22" s="122">
        <v>308894</v>
      </c>
      <c r="K22" s="145">
        <v>0</v>
      </c>
      <c r="L22" s="146">
        <f t="shared" si="0"/>
        <v>42289714.22</v>
      </c>
    </row>
    <row r="23" spans="1:12" ht="15.75">
      <c r="A23" s="23" t="s">
        <v>32</v>
      </c>
      <c r="B23" s="122">
        <v>3587</v>
      </c>
      <c r="C23" s="155">
        <v>97487</v>
      </c>
      <c r="D23" s="140">
        <v>518998</v>
      </c>
      <c r="E23" s="141">
        <v>3960</v>
      </c>
      <c r="F23" s="137">
        <v>155536</v>
      </c>
      <c r="G23" s="147">
        <v>317760</v>
      </c>
      <c r="H23" s="137">
        <v>524461</v>
      </c>
      <c r="I23" s="144">
        <v>132271</v>
      </c>
      <c r="J23" s="122">
        <v>1580</v>
      </c>
      <c r="K23" s="145">
        <v>0</v>
      </c>
      <c r="L23" s="146">
        <f t="shared" si="0"/>
        <v>1755640</v>
      </c>
    </row>
    <row r="24" spans="1:12" ht="15.75">
      <c r="A24" s="23" t="s">
        <v>33</v>
      </c>
      <c r="B24" s="122">
        <v>810</v>
      </c>
      <c r="C24" s="155">
        <v>37916</v>
      </c>
      <c r="D24" s="140">
        <v>124541.49</v>
      </c>
      <c r="E24" s="141">
        <v>3960</v>
      </c>
      <c r="F24" s="137">
        <v>21785</v>
      </c>
      <c r="G24" s="147">
        <v>155015</v>
      </c>
      <c r="H24" s="137">
        <v>974913</v>
      </c>
      <c r="I24" s="144">
        <v>64078</v>
      </c>
      <c r="J24" s="122">
        <v>100578</v>
      </c>
      <c r="K24" s="145">
        <v>0</v>
      </c>
      <c r="L24" s="146">
        <f t="shared" si="0"/>
        <v>1483596.49</v>
      </c>
    </row>
    <row r="25" spans="1:12" ht="15.75">
      <c r="A25" s="23" t="s">
        <v>34</v>
      </c>
      <c r="B25" s="122">
        <v>10618</v>
      </c>
      <c r="C25" s="155">
        <v>74042</v>
      </c>
      <c r="D25" s="140">
        <v>65142.87</v>
      </c>
      <c r="E25" s="141">
        <v>4722</v>
      </c>
      <c r="F25" s="137">
        <v>99098</v>
      </c>
      <c r="G25" s="147">
        <v>475096</v>
      </c>
      <c r="H25" s="137">
        <v>342600</v>
      </c>
      <c r="I25" s="144">
        <v>27645</v>
      </c>
      <c r="J25" s="122">
        <v>15127</v>
      </c>
      <c r="K25" s="145">
        <v>0</v>
      </c>
      <c r="L25" s="146">
        <f t="shared" si="0"/>
        <v>1114090.87</v>
      </c>
    </row>
    <row r="26" spans="1:12" ht="15.75">
      <c r="A26" s="23" t="s">
        <v>35</v>
      </c>
      <c r="B26" s="122">
        <v>410803</v>
      </c>
      <c r="C26" s="155">
        <v>1708081</v>
      </c>
      <c r="D26" s="140">
        <v>2344573</v>
      </c>
      <c r="E26" s="141">
        <v>123865</v>
      </c>
      <c r="F26" s="137">
        <v>1589676</v>
      </c>
      <c r="G26" s="147">
        <v>3995543</v>
      </c>
      <c r="H26" s="137">
        <v>3304768</v>
      </c>
      <c r="I26" s="144">
        <v>331473</v>
      </c>
      <c r="J26" s="122">
        <v>186660</v>
      </c>
      <c r="K26" s="145">
        <v>0</v>
      </c>
      <c r="L26" s="146">
        <f t="shared" si="0"/>
        <v>13995442</v>
      </c>
    </row>
    <row r="27" spans="1:12" ht="15.75">
      <c r="A27" s="23" t="s">
        <v>36</v>
      </c>
      <c r="B27" s="122">
        <v>300062</v>
      </c>
      <c r="C27" s="142">
        <v>868390</v>
      </c>
      <c r="D27" s="140">
        <v>2851926.86</v>
      </c>
      <c r="E27" s="141">
        <v>544545</v>
      </c>
      <c r="F27" s="137">
        <v>742882</v>
      </c>
      <c r="G27" s="147">
        <v>7209238</v>
      </c>
      <c r="H27" s="137">
        <v>9733383</v>
      </c>
      <c r="I27" s="156">
        <v>1685569</v>
      </c>
      <c r="J27" s="122">
        <v>4949</v>
      </c>
      <c r="K27" s="145">
        <v>0</v>
      </c>
      <c r="L27" s="146">
        <f t="shared" si="0"/>
        <v>23940944.86</v>
      </c>
    </row>
    <row r="28" spans="1:12" ht="15.75">
      <c r="A28" s="23" t="s">
        <v>15</v>
      </c>
      <c r="B28" s="122">
        <v>0</v>
      </c>
      <c r="C28" s="142">
        <v>0</v>
      </c>
      <c r="D28" s="140">
        <v>70250.28</v>
      </c>
      <c r="E28" s="141">
        <v>11067</v>
      </c>
      <c r="F28" s="137">
        <v>0</v>
      </c>
      <c r="G28" s="143">
        <v>542836</v>
      </c>
      <c r="H28" s="137">
        <v>434761</v>
      </c>
      <c r="I28" s="144">
        <v>532</v>
      </c>
      <c r="J28" s="122">
        <v>0</v>
      </c>
      <c r="K28" s="145">
        <v>0</v>
      </c>
      <c r="L28" s="146">
        <f t="shared" si="0"/>
        <v>1059446.28</v>
      </c>
    </row>
    <row r="29" spans="1:12" s="12" customFormat="1" ht="15.75">
      <c r="A29" s="57" t="s">
        <v>17</v>
      </c>
      <c r="B29" s="122">
        <v>173868.08874</v>
      </c>
      <c r="C29" s="142">
        <v>105191</v>
      </c>
      <c r="D29" s="140">
        <v>1394388</v>
      </c>
      <c r="E29" s="141">
        <v>76619</v>
      </c>
      <c r="F29" s="137">
        <v>0</v>
      </c>
      <c r="G29" s="143">
        <v>2301980</v>
      </c>
      <c r="H29" s="137">
        <v>2740174</v>
      </c>
      <c r="I29" s="144">
        <v>318378</v>
      </c>
      <c r="J29" s="122">
        <v>-24977</v>
      </c>
      <c r="K29" s="153">
        <v>0</v>
      </c>
      <c r="L29" s="154">
        <f t="shared" si="0"/>
        <v>7085621.0887400005</v>
      </c>
    </row>
    <row r="30" spans="1:12" ht="15.75">
      <c r="A30" s="23" t="s">
        <v>19</v>
      </c>
      <c r="B30" s="122">
        <v>148868</v>
      </c>
      <c r="C30" s="142">
        <v>0</v>
      </c>
      <c r="D30" s="140">
        <v>656665.41</v>
      </c>
      <c r="E30" s="141">
        <v>68875</v>
      </c>
      <c r="F30" s="137">
        <v>0</v>
      </c>
      <c r="G30" s="143">
        <v>1034575</v>
      </c>
      <c r="H30" s="137">
        <v>1640080</v>
      </c>
      <c r="I30" s="144">
        <v>234858</v>
      </c>
      <c r="J30" s="122">
        <v>0</v>
      </c>
      <c r="K30" s="145">
        <v>0</v>
      </c>
      <c r="L30" s="146">
        <f t="shared" si="0"/>
        <v>3783921.41</v>
      </c>
    </row>
    <row r="31" spans="1:12" s="12" customFormat="1" ht="15.75">
      <c r="A31" s="57" t="s">
        <v>18</v>
      </c>
      <c r="B31" s="122">
        <v>956122</v>
      </c>
      <c r="C31" s="142">
        <v>4842319</v>
      </c>
      <c r="D31" s="157">
        <v>11393809</v>
      </c>
      <c r="E31" s="141">
        <v>863933</v>
      </c>
      <c r="F31" s="137">
        <v>9096004</v>
      </c>
      <c r="G31" s="147">
        <v>22509636</v>
      </c>
      <c r="H31" s="137">
        <v>19543243</v>
      </c>
      <c r="I31" s="144">
        <v>2967554</v>
      </c>
      <c r="J31" s="122">
        <v>1060093</v>
      </c>
      <c r="K31" s="153">
        <v>0</v>
      </c>
      <c r="L31" s="154">
        <f t="shared" si="0"/>
        <v>73232713</v>
      </c>
    </row>
    <row r="32" spans="1:12" ht="15.75">
      <c r="A32" s="66"/>
      <c r="B32" s="70"/>
      <c r="C32" s="13"/>
      <c r="D32" s="77"/>
      <c r="E32" s="13"/>
      <c r="F32" s="13"/>
      <c r="G32" s="80"/>
      <c r="H32" s="79"/>
      <c r="I32" s="13"/>
      <c r="J32" s="121"/>
      <c r="K32" s="84"/>
      <c r="L32" s="13"/>
    </row>
    <row r="33" spans="1:12" ht="15.75">
      <c r="A33" s="23" t="s">
        <v>20</v>
      </c>
      <c r="B33" s="122">
        <v>9282</v>
      </c>
      <c r="C33" s="142">
        <v>0</v>
      </c>
      <c r="D33" s="140">
        <v>562504.64</v>
      </c>
      <c r="E33" s="158">
        <v>3931</v>
      </c>
      <c r="F33" s="122">
        <v>258020</v>
      </c>
      <c r="G33" s="143">
        <v>566557</v>
      </c>
      <c r="H33" s="137">
        <v>240863</v>
      </c>
      <c r="I33" s="159">
        <v>82835</v>
      </c>
      <c r="J33" s="122">
        <v>223246</v>
      </c>
      <c r="K33" s="146">
        <v>0</v>
      </c>
      <c r="L33" s="146">
        <f>SUM(B33:K33)</f>
        <v>1947238.6400000001</v>
      </c>
    </row>
    <row r="34" spans="1:12" ht="15.75">
      <c r="A34" s="58" t="s">
        <v>70</v>
      </c>
      <c r="B34" s="122">
        <v>0</v>
      </c>
      <c r="C34" s="142">
        <v>0</v>
      </c>
      <c r="D34" s="140">
        <v>4022.67</v>
      </c>
      <c r="E34" s="160">
        <v>0</v>
      </c>
      <c r="F34" s="161">
        <v>64179</v>
      </c>
      <c r="G34" s="143">
        <v>166061</v>
      </c>
      <c r="H34" s="137">
        <v>81012</v>
      </c>
      <c r="I34" s="162">
        <v>3550</v>
      </c>
      <c r="J34" s="122">
        <v>39792</v>
      </c>
      <c r="K34" s="146">
        <v>0</v>
      </c>
      <c r="L34" s="146">
        <f>SUM(B34:K34)</f>
        <v>358616.67</v>
      </c>
    </row>
    <row r="35" spans="1:11" ht="15.75">
      <c r="A35" s="5"/>
      <c r="B35" s="5"/>
      <c r="D35" s="47"/>
      <c r="G35" s="82"/>
      <c r="H35" s="42"/>
      <c r="J35" s="83"/>
      <c r="K35" s="44"/>
    </row>
    <row r="36" spans="1:12" ht="25.5" customHeight="1">
      <c r="A36" s="199"/>
      <c r="B36" s="200"/>
      <c r="C36" s="200"/>
      <c r="D36" s="200"/>
      <c r="E36" s="200"/>
      <c r="F36" s="200"/>
      <c r="G36" s="200"/>
      <c r="H36" s="200"/>
      <c r="I36" s="200"/>
      <c r="J36" s="200"/>
      <c r="K36" s="200"/>
      <c r="L36" s="201"/>
    </row>
    <row r="37" spans="1:13" ht="15.75">
      <c r="A37" s="21" t="s">
        <v>25</v>
      </c>
      <c r="B37" s="122">
        <v>88444.94591</v>
      </c>
      <c r="C37" s="142">
        <v>412687</v>
      </c>
      <c r="D37" s="140">
        <v>1445007.83</v>
      </c>
      <c r="E37" s="141">
        <v>41923</v>
      </c>
      <c r="F37" s="137">
        <v>252481</v>
      </c>
      <c r="G37" s="147">
        <v>3818572</v>
      </c>
      <c r="H37" s="137">
        <v>4958901</v>
      </c>
      <c r="I37" s="150">
        <v>196590</v>
      </c>
      <c r="J37" s="122">
        <v>3160</v>
      </c>
      <c r="K37" s="145">
        <v>0</v>
      </c>
      <c r="L37" s="146">
        <f>SUM(B37:K37)</f>
        <v>11217766.775910001</v>
      </c>
      <c r="M37" s="16"/>
    </row>
    <row r="38" spans="1:13" ht="34.5">
      <c r="A38" s="21" t="s">
        <v>104</v>
      </c>
      <c r="B38" s="122">
        <v>364882.74948</v>
      </c>
      <c r="C38" s="142">
        <v>931687</v>
      </c>
      <c r="D38" s="163">
        <v>2319378.24</v>
      </c>
      <c r="E38" s="141">
        <v>94577</v>
      </c>
      <c r="F38" s="137">
        <v>1146021</v>
      </c>
      <c r="G38" s="147">
        <v>4175901</v>
      </c>
      <c r="H38" s="137">
        <v>3946299</v>
      </c>
      <c r="I38" s="150">
        <v>331332</v>
      </c>
      <c r="J38" s="122">
        <v>135921</v>
      </c>
      <c r="K38" s="145">
        <v>0</v>
      </c>
      <c r="L38" s="164">
        <f>SUM(B38:K38)</f>
        <v>13445998.98948</v>
      </c>
      <c r="M38" s="16"/>
    </row>
    <row r="39" spans="1:12" ht="19.5" customHeight="1">
      <c r="A39" s="199" t="s">
        <v>105</v>
      </c>
      <c r="B39" s="200"/>
      <c r="C39" s="200"/>
      <c r="D39" s="200"/>
      <c r="E39" s="200"/>
      <c r="F39" s="200"/>
      <c r="G39" s="200"/>
      <c r="H39" s="200"/>
      <c r="I39" s="200"/>
      <c r="J39" s="200"/>
      <c r="K39" s="200"/>
      <c r="L39" s="201"/>
    </row>
    <row r="40" spans="1:12" ht="16.5" customHeight="1">
      <c r="A40" s="21" t="s">
        <v>25</v>
      </c>
      <c r="B40" s="122">
        <v>211617.12826</v>
      </c>
      <c r="C40" s="142">
        <v>455703</v>
      </c>
      <c r="D40" s="140">
        <v>1406918.69</v>
      </c>
      <c r="E40" s="141">
        <v>502622</v>
      </c>
      <c r="F40" s="137">
        <v>490401</v>
      </c>
      <c r="G40" s="147">
        <v>3390666</v>
      </c>
      <c r="H40" s="137">
        <v>4774483</v>
      </c>
      <c r="I40" s="150">
        <v>1488979</v>
      </c>
      <c r="J40" s="122">
        <v>1789</v>
      </c>
      <c r="K40" s="145">
        <v>0</v>
      </c>
      <c r="L40" s="146">
        <f>SUM(B40:K40)</f>
        <v>12723178.81826</v>
      </c>
    </row>
    <row r="41" spans="1:12" ht="33.75" customHeight="1">
      <c r="A41" s="59" t="s">
        <v>104</v>
      </c>
      <c r="B41" s="122">
        <v>49597.15968999999</v>
      </c>
      <c r="C41" s="155">
        <v>911797</v>
      </c>
      <c r="D41" s="166">
        <v>624364.79</v>
      </c>
      <c r="E41" s="141">
        <v>36146</v>
      </c>
      <c r="F41" s="137">
        <v>620976</v>
      </c>
      <c r="G41" s="143">
        <v>277059</v>
      </c>
      <c r="H41" s="137">
        <v>323867</v>
      </c>
      <c r="I41" s="150">
        <v>173976</v>
      </c>
      <c r="J41" s="165">
        <v>152897</v>
      </c>
      <c r="K41" s="145">
        <v>0</v>
      </c>
      <c r="L41" s="164">
        <f>SUM(B41:K41)</f>
        <v>3170679.94969</v>
      </c>
    </row>
    <row r="42" spans="1:12" ht="15.75">
      <c r="A42" s="60"/>
      <c r="B42" s="70"/>
      <c r="C42" s="70"/>
      <c r="D42" s="77"/>
      <c r="E42" s="79"/>
      <c r="F42" s="78"/>
      <c r="G42" s="80"/>
      <c r="H42" s="79"/>
      <c r="I42" s="81"/>
      <c r="J42" s="68"/>
      <c r="K42" s="69"/>
      <c r="L42" s="68"/>
    </row>
    <row r="43" spans="1:12" ht="18.75" customHeight="1">
      <c r="A43" s="196" t="s">
        <v>106</v>
      </c>
      <c r="B43" s="197"/>
      <c r="C43" s="197"/>
      <c r="D43" s="197"/>
      <c r="E43" s="197"/>
      <c r="F43" s="197"/>
      <c r="G43" s="197"/>
      <c r="H43" s="197"/>
      <c r="I43" s="197"/>
      <c r="J43" s="197"/>
      <c r="K43" s="197"/>
      <c r="L43" s="198"/>
    </row>
    <row r="44" spans="1:12" ht="29.25" customHeight="1">
      <c r="A44" s="61"/>
      <c r="B44" s="122">
        <v>720.01666</v>
      </c>
      <c r="C44" s="164">
        <v>0</v>
      </c>
      <c r="D44" s="163">
        <v>44369.34</v>
      </c>
      <c r="E44" s="141">
        <v>1062</v>
      </c>
      <c r="F44" s="164">
        <v>0</v>
      </c>
      <c r="G44" s="147">
        <v>15358</v>
      </c>
      <c r="H44" s="137">
        <v>533975</v>
      </c>
      <c r="I44" s="150">
        <v>22514</v>
      </c>
      <c r="J44" s="164">
        <v>0</v>
      </c>
      <c r="K44" s="145">
        <v>0</v>
      </c>
      <c r="L44" s="164">
        <f>SUM(B44:K44)</f>
        <v>617998.35666</v>
      </c>
    </row>
    <row r="45" spans="1:12" ht="15.75">
      <c r="A45" s="60"/>
      <c r="B45" s="66"/>
      <c r="C45" s="13"/>
      <c r="D45" s="48"/>
      <c r="E45" s="13"/>
      <c r="F45" s="13"/>
      <c r="G45" s="74"/>
      <c r="H45" s="75"/>
      <c r="I45" s="13"/>
      <c r="J45" s="13"/>
      <c r="K45" s="76"/>
      <c r="L45" s="13"/>
    </row>
    <row r="46" spans="1:12" ht="17.25" customHeight="1">
      <c r="A46" s="190" t="s">
        <v>112</v>
      </c>
      <c r="B46" s="191"/>
      <c r="C46" s="191"/>
      <c r="D46" s="191"/>
      <c r="E46" s="191"/>
      <c r="F46" s="191"/>
      <c r="G46" s="191"/>
      <c r="H46" s="191"/>
      <c r="I46" s="191"/>
      <c r="J46" s="191"/>
      <c r="K46" s="191"/>
      <c r="L46" s="192"/>
    </row>
    <row r="47" spans="1:12" ht="15.75">
      <c r="A47" s="62" t="s">
        <v>0</v>
      </c>
      <c r="B47" s="122">
        <v>332555.7387617422</v>
      </c>
      <c r="C47" s="142">
        <v>2166475.3750500046</v>
      </c>
      <c r="D47" s="140">
        <v>3325918.94</v>
      </c>
      <c r="E47" s="158">
        <v>12286</v>
      </c>
      <c r="F47" s="161">
        <v>2522151</v>
      </c>
      <c r="G47" s="167">
        <v>6170930</v>
      </c>
      <c r="H47" s="122">
        <v>5100972.09663</v>
      </c>
      <c r="I47" s="150">
        <v>100923</v>
      </c>
      <c r="J47" s="122">
        <v>5465</v>
      </c>
      <c r="K47" s="145">
        <v>0</v>
      </c>
      <c r="L47" s="146">
        <f>SUM(B47:K47)</f>
        <v>19737677.150441747</v>
      </c>
    </row>
    <row r="48" spans="1:12" ht="18.75">
      <c r="A48" s="62" t="s">
        <v>107</v>
      </c>
      <c r="B48" s="122">
        <v>8600.903447291988</v>
      </c>
      <c r="C48" s="142">
        <v>14042.953440000005</v>
      </c>
      <c r="D48" s="140">
        <v>153250</v>
      </c>
      <c r="E48" s="158">
        <v>2135</v>
      </c>
      <c r="F48" s="161">
        <v>13317</v>
      </c>
      <c r="G48" s="167">
        <v>171502</v>
      </c>
      <c r="H48" s="122">
        <v>449669.33088</v>
      </c>
      <c r="I48" s="168">
        <v>12457</v>
      </c>
      <c r="J48" s="122">
        <v>2876</v>
      </c>
      <c r="K48" s="145">
        <v>0</v>
      </c>
      <c r="L48" s="146">
        <f>SUM(B48:K48)</f>
        <v>827850.187767292</v>
      </c>
    </row>
    <row r="49" spans="1:12" ht="15.75">
      <c r="A49" s="62" t="s">
        <v>24</v>
      </c>
      <c r="B49" s="122">
        <v>27090.710700000163</v>
      </c>
      <c r="C49" s="142">
        <v>8805.933779999998</v>
      </c>
      <c r="D49" s="140">
        <v>25040</v>
      </c>
      <c r="E49" s="158">
        <v>59</v>
      </c>
      <c r="F49" s="161">
        <v>13836</v>
      </c>
      <c r="G49" s="143">
        <v>75548</v>
      </c>
      <c r="H49" s="122">
        <v>149894.72629</v>
      </c>
      <c r="I49" s="150">
        <v>4098</v>
      </c>
      <c r="J49" s="122">
        <v>401</v>
      </c>
      <c r="K49" s="145">
        <v>0</v>
      </c>
      <c r="L49" s="146">
        <f>SUM(B49:K49)</f>
        <v>304773.37077000015</v>
      </c>
    </row>
    <row r="50" spans="1:12" ht="18.75">
      <c r="A50" s="62" t="s">
        <v>108</v>
      </c>
      <c r="B50" s="122">
        <v>53346.686730965936</v>
      </c>
      <c r="C50" s="142">
        <v>110643.00890999995</v>
      </c>
      <c r="D50" s="140">
        <v>627382</v>
      </c>
      <c r="E50" s="158">
        <v>67724</v>
      </c>
      <c r="F50" s="161">
        <v>517622</v>
      </c>
      <c r="G50" s="169">
        <v>652111</v>
      </c>
      <c r="H50" s="122">
        <v>622858.16539</v>
      </c>
      <c r="I50" s="168">
        <v>57707</v>
      </c>
      <c r="J50" s="122">
        <v>678</v>
      </c>
      <c r="K50" s="145">
        <v>0</v>
      </c>
      <c r="L50" s="146">
        <f>SUM(B50:K50)</f>
        <v>2710071.861030966</v>
      </c>
    </row>
    <row r="51" spans="1:11" ht="15.75">
      <c r="A51" s="63"/>
      <c r="B51" s="5"/>
      <c r="D51" s="47"/>
      <c r="G51" s="51"/>
      <c r="H51" s="43"/>
      <c r="K51" s="11"/>
    </row>
    <row r="52" spans="1:12" ht="19.5" customHeight="1">
      <c r="A52" s="193" t="s">
        <v>111</v>
      </c>
      <c r="B52" s="194"/>
      <c r="C52" s="194"/>
      <c r="D52" s="194"/>
      <c r="E52" s="194"/>
      <c r="F52" s="194"/>
      <c r="G52" s="194"/>
      <c r="H52" s="194"/>
      <c r="I52" s="194"/>
      <c r="J52" s="194"/>
      <c r="K52" s="194"/>
      <c r="L52" s="195"/>
    </row>
    <row r="53" spans="1:12" ht="15.75">
      <c r="A53" s="62" t="s">
        <v>1</v>
      </c>
      <c r="B53" s="122">
        <v>215895.28284</v>
      </c>
      <c r="C53" s="142">
        <v>1301992.8691700003</v>
      </c>
      <c r="D53" s="170">
        <v>5365547</v>
      </c>
      <c r="E53" s="158">
        <v>427985</v>
      </c>
      <c r="F53" s="161">
        <v>4116907</v>
      </c>
      <c r="G53" s="147">
        <v>9601732</v>
      </c>
      <c r="H53" s="122">
        <v>6388412.192920005</v>
      </c>
      <c r="I53" s="171">
        <v>1600262</v>
      </c>
      <c r="J53" s="122">
        <v>844616</v>
      </c>
      <c r="K53" s="146">
        <v>0</v>
      </c>
      <c r="L53" s="164">
        <f>SUM(B53:K53)</f>
        <v>29863349.344930008</v>
      </c>
    </row>
    <row r="54" spans="1:12" ht="15.75">
      <c r="A54" s="65"/>
      <c r="B54" s="66"/>
      <c r="C54" s="13"/>
      <c r="D54" s="48"/>
      <c r="E54" s="13"/>
      <c r="F54" s="13"/>
      <c r="G54" s="67"/>
      <c r="H54" s="68"/>
      <c r="I54" s="13"/>
      <c r="J54" s="13"/>
      <c r="K54" s="69"/>
      <c r="L54" s="13"/>
    </row>
    <row r="55" spans="1:12" ht="15.75" customHeight="1">
      <c r="A55" s="190" t="s">
        <v>110</v>
      </c>
      <c r="B55" s="191"/>
      <c r="C55" s="191"/>
      <c r="D55" s="191"/>
      <c r="E55" s="191"/>
      <c r="F55" s="191"/>
      <c r="G55" s="191"/>
      <c r="H55" s="191"/>
      <c r="I55" s="191"/>
      <c r="J55" s="191"/>
      <c r="K55" s="191"/>
      <c r="L55" s="192"/>
    </row>
    <row r="56" spans="1:13" ht="21" customHeight="1">
      <c r="A56" s="62" t="s">
        <v>0</v>
      </c>
      <c r="B56" s="122">
        <v>292</v>
      </c>
      <c r="C56" s="142">
        <v>11275.669010000001</v>
      </c>
      <c r="D56" s="140">
        <v>35196</v>
      </c>
      <c r="E56" s="158">
        <v>341</v>
      </c>
      <c r="F56" s="161">
        <v>2818</v>
      </c>
      <c r="G56" s="167">
        <v>33360</v>
      </c>
      <c r="H56" s="122">
        <v>30209.382199999996</v>
      </c>
      <c r="I56" s="168">
        <v>390</v>
      </c>
      <c r="J56" s="172">
        <v>0</v>
      </c>
      <c r="K56" s="145">
        <v>0</v>
      </c>
      <c r="L56" s="146">
        <f>SUM(B56:K56)</f>
        <v>113882.05120999999</v>
      </c>
      <c r="M56" s="5"/>
    </row>
    <row r="57" spans="1:13" ht="21" customHeight="1">
      <c r="A57" s="62" t="s">
        <v>107</v>
      </c>
      <c r="B57" s="122">
        <v>161</v>
      </c>
      <c r="C57" s="142">
        <v>250.55536999999998</v>
      </c>
      <c r="D57" s="140">
        <v>5617</v>
      </c>
      <c r="E57" s="158">
        <v>46</v>
      </c>
      <c r="F57" s="161">
        <v>329</v>
      </c>
      <c r="G57" s="167">
        <v>5636</v>
      </c>
      <c r="H57" s="122">
        <v>22000.10457</v>
      </c>
      <c r="I57" s="173">
        <v>392</v>
      </c>
      <c r="J57" s="172">
        <v>0</v>
      </c>
      <c r="K57" s="145">
        <v>0</v>
      </c>
      <c r="L57" s="146">
        <f>SUM(B57:K57)</f>
        <v>34431.65994</v>
      </c>
      <c r="M57" s="5"/>
    </row>
    <row r="58" spans="1:13" ht="21" customHeight="1">
      <c r="A58" s="62" t="s">
        <v>24</v>
      </c>
      <c r="B58" s="122">
        <v>31.35009999999999</v>
      </c>
      <c r="C58" s="142">
        <v>502.8</v>
      </c>
      <c r="D58" s="140">
        <v>2132</v>
      </c>
      <c r="E58" s="174">
        <v>0</v>
      </c>
      <c r="F58" s="161">
        <v>12</v>
      </c>
      <c r="G58" s="167">
        <v>2839</v>
      </c>
      <c r="H58" s="122">
        <v>7655.27</v>
      </c>
      <c r="I58" s="150">
        <v>350</v>
      </c>
      <c r="J58" s="172">
        <v>0</v>
      </c>
      <c r="K58" s="145">
        <v>0</v>
      </c>
      <c r="L58" s="146">
        <f>SUM(B58:K58)</f>
        <v>13522.4201</v>
      </c>
      <c r="M58" s="5"/>
    </row>
    <row r="59" spans="1:13" ht="21" customHeight="1">
      <c r="A59" s="62" t="s">
        <v>108</v>
      </c>
      <c r="B59" s="122">
        <v>255</v>
      </c>
      <c r="C59" s="142">
        <v>756.12242</v>
      </c>
      <c r="D59" s="140">
        <v>1810.43</v>
      </c>
      <c r="E59" s="158">
        <v>80</v>
      </c>
      <c r="F59" s="161">
        <v>100</v>
      </c>
      <c r="G59" s="167">
        <v>390</v>
      </c>
      <c r="H59" s="122">
        <v>2426.8622400000004</v>
      </c>
      <c r="I59" s="168">
        <v>1046</v>
      </c>
      <c r="J59" s="172">
        <v>0</v>
      </c>
      <c r="K59" s="145">
        <v>0</v>
      </c>
      <c r="L59" s="146">
        <f>SUM(B59:K59)</f>
        <v>6864.41466</v>
      </c>
      <c r="M59" s="5"/>
    </row>
    <row r="60" spans="1:13" ht="15.75">
      <c r="A60" s="65"/>
      <c r="B60" s="70"/>
      <c r="C60" s="13"/>
      <c r="D60" s="48"/>
      <c r="E60" s="13"/>
      <c r="F60" s="13"/>
      <c r="G60" s="71"/>
      <c r="H60" s="72"/>
      <c r="I60" s="73"/>
      <c r="J60" s="13"/>
      <c r="K60" s="69"/>
      <c r="L60" s="13"/>
      <c r="M60" s="5"/>
    </row>
    <row r="61" spans="1:12" ht="18" customHeight="1">
      <c r="A61" s="187" t="s">
        <v>109</v>
      </c>
      <c r="B61" s="188"/>
      <c r="C61" s="188"/>
      <c r="D61" s="188"/>
      <c r="E61" s="188"/>
      <c r="F61" s="188"/>
      <c r="G61" s="188"/>
      <c r="H61" s="188"/>
      <c r="I61" s="188"/>
      <c r="J61" s="188"/>
      <c r="K61" s="188"/>
      <c r="L61" s="189"/>
    </row>
    <row r="62" spans="1:12" ht="18.75">
      <c r="A62" s="20" t="s">
        <v>83</v>
      </c>
      <c r="B62" s="122">
        <v>0</v>
      </c>
      <c r="C62" s="175">
        <v>0</v>
      </c>
      <c r="D62" s="140">
        <v>43615</v>
      </c>
      <c r="E62" s="176">
        <v>0</v>
      </c>
      <c r="F62" s="146">
        <v>0</v>
      </c>
      <c r="G62" s="143">
        <v>179923</v>
      </c>
      <c r="H62" s="122">
        <v>40207</v>
      </c>
      <c r="I62" s="146">
        <v>0</v>
      </c>
      <c r="J62" s="146">
        <v>0</v>
      </c>
      <c r="K62" s="177">
        <v>0</v>
      </c>
      <c r="L62" s="146">
        <f>SUM(B62:K62)</f>
        <v>263745</v>
      </c>
    </row>
    <row r="63" spans="1:12" ht="18.75">
      <c r="A63" s="21" t="s">
        <v>84</v>
      </c>
      <c r="B63" s="122">
        <v>0</v>
      </c>
      <c r="C63" s="142">
        <v>0</v>
      </c>
      <c r="D63" s="140">
        <v>2096</v>
      </c>
      <c r="E63" s="146">
        <v>0</v>
      </c>
      <c r="F63" s="146">
        <v>0</v>
      </c>
      <c r="G63" s="143">
        <v>29047</v>
      </c>
      <c r="H63" s="122">
        <v>111</v>
      </c>
      <c r="I63" s="146">
        <v>0</v>
      </c>
      <c r="J63" s="146">
        <v>0</v>
      </c>
      <c r="K63" s="178">
        <v>0</v>
      </c>
      <c r="L63" s="146">
        <f>SUM(B63:K63)</f>
        <v>31254</v>
      </c>
    </row>
    <row r="64" spans="1:12" ht="18.75">
      <c r="A64" s="22" t="s">
        <v>85</v>
      </c>
      <c r="B64" s="122">
        <v>0</v>
      </c>
      <c r="C64" s="173">
        <v>0</v>
      </c>
      <c r="D64" s="140">
        <v>0</v>
      </c>
      <c r="E64" s="146">
        <v>0</v>
      </c>
      <c r="F64" s="146">
        <v>0</v>
      </c>
      <c r="G64" s="143">
        <v>10207</v>
      </c>
      <c r="H64" s="122">
        <v>0</v>
      </c>
      <c r="I64" s="146">
        <v>0</v>
      </c>
      <c r="J64" s="146">
        <v>0</v>
      </c>
      <c r="K64" s="178">
        <v>0</v>
      </c>
      <c r="L64" s="146">
        <f>SUM(B64:K64)</f>
        <v>10207</v>
      </c>
    </row>
    <row r="65" spans="1:12" ht="17.25" customHeight="1">
      <c r="A65" s="184"/>
      <c r="B65" s="185"/>
      <c r="C65" s="185"/>
      <c r="D65" s="185"/>
      <c r="E65" s="185"/>
      <c r="F65" s="185"/>
      <c r="G65" s="185"/>
      <c r="H65" s="185"/>
      <c r="I65" s="185"/>
      <c r="J65" s="185"/>
      <c r="K65" s="185"/>
      <c r="L65" s="186"/>
    </row>
    <row r="66" spans="1:13" ht="18.75">
      <c r="A66" s="58" t="s">
        <v>83</v>
      </c>
      <c r="B66" s="122">
        <v>0</v>
      </c>
      <c r="C66" s="146">
        <v>0</v>
      </c>
      <c r="D66" s="179">
        <v>0</v>
      </c>
      <c r="E66" s="146">
        <v>0</v>
      </c>
      <c r="F66" s="146">
        <v>0</v>
      </c>
      <c r="G66" s="143">
        <v>4499</v>
      </c>
      <c r="H66" s="146">
        <v>0</v>
      </c>
      <c r="I66" s="146">
        <v>0</v>
      </c>
      <c r="J66" s="146">
        <v>0</v>
      </c>
      <c r="K66" s="178">
        <v>0</v>
      </c>
      <c r="L66" s="146">
        <f>SUM(B66:K66)</f>
        <v>4499</v>
      </c>
      <c r="M66" s="5"/>
    </row>
    <row r="67" spans="1:13" ht="18.75">
      <c r="A67" s="62" t="s">
        <v>84</v>
      </c>
      <c r="B67" s="122">
        <v>0</v>
      </c>
      <c r="C67" s="146">
        <v>0</v>
      </c>
      <c r="D67" s="180">
        <v>0</v>
      </c>
      <c r="E67" s="146">
        <v>0</v>
      </c>
      <c r="F67" s="146">
        <v>0</v>
      </c>
      <c r="G67" s="143">
        <v>318</v>
      </c>
      <c r="H67" s="146">
        <v>0</v>
      </c>
      <c r="I67" s="146">
        <v>0</v>
      </c>
      <c r="J67" s="146">
        <v>0</v>
      </c>
      <c r="K67" s="178">
        <v>0</v>
      </c>
      <c r="L67" s="146">
        <f>SUM(B67:K67)</f>
        <v>318</v>
      </c>
      <c r="M67" s="5"/>
    </row>
    <row r="68" spans="1:13" ht="18.75">
      <c r="A68" s="64" t="s">
        <v>85</v>
      </c>
      <c r="B68" s="122">
        <v>0</v>
      </c>
      <c r="C68" s="146">
        <v>0</v>
      </c>
      <c r="D68" s="180">
        <v>0</v>
      </c>
      <c r="E68" s="146">
        <v>0</v>
      </c>
      <c r="F68" s="146">
        <v>0</v>
      </c>
      <c r="G68" s="143">
        <v>0</v>
      </c>
      <c r="H68" s="146">
        <v>0</v>
      </c>
      <c r="I68" s="146">
        <v>0</v>
      </c>
      <c r="J68" s="146">
        <v>0</v>
      </c>
      <c r="K68" s="178">
        <v>0</v>
      </c>
      <c r="L68" s="146">
        <f>SUM(B68:K68)</f>
        <v>0</v>
      </c>
      <c r="M68" s="5"/>
    </row>
    <row r="69" spans="1:13" ht="15.75">
      <c r="A69" s="24"/>
      <c r="B69" s="19"/>
      <c r="C69" s="19"/>
      <c r="D69" s="19"/>
      <c r="M69" s="5"/>
    </row>
    <row r="70" spans="1:4" ht="15.75">
      <c r="A70" s="181" t="s">
        <v>131</v>
      </c>
      <c r="B70" s="19"/>
      <c r="C70" s="19"/>
      <c r="D70" s="19"/>
    </row>
    <row r="71" spans="1:4" ht="15.75">
      <c r="A71" s="25" t="s">
        <v>2</v>
      </c>
      <c r="B71" s="19"/>
      <c r="C71" s="19"/>
      <c r="D71" s="19"/>
    </row>
    <row r="72" spans="1:4" ht="42">
      <c r="A72" s="26" t="s">
        <v>86</v>
      </c>
      <c r="B72" s="19"/>
      <c r="C72" s="19"/>
      <c r="D72" s="19"/>
    </row>
    <row r="73" spans="1:4" ht="25.5" customHeight="1">
      <c r="A73" s="27" t="s">
        <v>87</v>
      </c>
      <c r="B73" s="28"/>
      <c r="C73" s="28"/>
      <c r="D73" s="28"/>
    </row>
    <row r="74" spans="1:4" ht="18.75" customHeight="1">
      <c r="A74" s="27" t="s">
        <v>88</v>
      </c>
      <c r="B74" s="28"/>
      <c r="C74" s="28"/>
      <c r="D74" s="28"/>
    </row>
    <row r="75" spans="1:4" ht="25.5" customHeight="1">
      <c r="A75" s="27" t="s">
        <v>89</v>
      </c>
      <c r="B75" s="28"/>
      <c r="C75" s="28"/>
      <c r="D75" s="28"/>
    </row>
    <row r="76" spans="1:4" ht="28.5" customHeight="1">
      <c r="A76" s="27" t="s">
        <v>90</v>
      </c>
      <c r="B76" s="29"/>
      <c r="C76" s="29"/>
      <c r="D76" s="29"/>
    </row>
    <row r="77" spans="1:4" ht="12.75" customHeight="1">
      <c r="A77" s="27"/>
      <c r="B77" s="29"/>
      <c r="C77" s="29"/>
      <c r="D77" s="29"/>
    </row>
    <row r="78" spans="1:4" ht="51.75" customHeight="1">
      <c r="A78" s="26" t="s">
        <v>91</v>
      </c>
      <c r="B78" s="29"/>
      <c r="C78" s="29"/>
      <c r="D78" s="29"/>
    </row>
    <row r="79" spans="1:4" ht="12.75" customHeight="1">
      <c r="A79" s="26"/>
      <c r="B79" s="29"/>
      <c r="C79" s="29"/>
      <c r="D79" s="29"/>
    </row>
    <row r="80" spans="1:4" ht="25.5" customHeight="1">
      <c r="A80" s="26" t="s">
        <v>92</v>
      </c>
      <c r="B80" s="29"/>
      <c r="C80" s="29"/>
      <c r="D80" s="29"/>
    </row>
    <row r="81" spans="1:4" ht="25.5" customHeight="1">
      <c r="A81" s="30" t="s">
        <v>93</v>
      </c>
      <c r="B81" s="29"/>
      <c r="C81" s="29"/>
      <c r="D81" s="29"/>
    </row>
    <row r="82" spans="1:4" ht="38.25" customHeight="1">
      <c r="A82" s="27" t="s">
        <v>94</v>
      </c>
      <c r="B82" s="29"/>
      <c r="C82" s="29"/>
      <c r="D82" s="29"/>
    </row>
    <row r="83" ht="39.75" customHeight="1">
      <c r="A83" s="31" t="s">
        <v>74</v>
      </c>
    </row>
  </sheetData>
  <sheetProtection/>
  <mergeCells count="10">
    <mergeCell ref="A1:L1"/>
    <mergeCell ref="A2:L2"/>
    <mergeCell ref="A65:L65"/>
    <mergeCell ref="A61:L61"/>
    <mergeCell ref="A55:L55"/>
    <mergeCell ref="A52:L52"/>
    <mergeCell ref="A46:L46"/>
    <mergeCell ref="A43:L43"/>
    <mergeCell ref="A39:L39"/>
    <mergeCell ref="A36:L36"/>
  </mergeCells>
  <printOptions/>
  <pageMargins left="0.59" right="0.51" top="0.39" bottom="0.52" header="0.29" footer="0.32"/>
  <pageSetup fitToHeight="1" fitToWidth="1" horizontalDpi="600" verticalDpi="600" orientation="landscape" paperSize="9" scale="33" r:id="rId1"/>
</worksheet>
</file>

<file path=xl/worksheets/sheet2.xml><?xml version="1.0" encoding="utf-8"?>
<worksheet xmlns="http://schemas.openxmlformats.org/spreadsheetml/2006/main" xmlns:r="http://schemas.openxmlformats.org/officeDocument/2006/relationships">
  <dimension ref="A1:K84"/>
  <sheetViews>
    <sheetView showGridLines="0" zoomScale="68" zoomScaleNormal="68" zoomScaleSheetLayoutView="70" zoomScalePageLayoutView="0" workbookViewId="0" topLeftCell="A7">
      <selection activeCell="R35" sqref="R35"/>
    </sheetView>
  </sheetViews>
  <sheetFormatPr defaultColWidth="9.140625" defaultRowHeight="12.75"/>
  <cols>
    <col min="1" max="1" width="68.8515625" style="1" customWidth="1"/>
    <col min="2" max="4" width="13.57421875" style="2" customWidth="1"/>
    <col min="5" max="7" width="13.8515625" style="2" customWidth="1"/>
    <col min="8" max="8" width="15.00390625" style="3" customWidth="1"/>
    <col min="9" max="10" width="13.8515625" style="2" customWidth="1"/>
    <col min="11" max="11" width="14.421875" style="1" customWidth="1"/>
    <col min="12" max="16384" width="9.140625" style="1" customWidth="1"/>
  </cols>
  <sheetData>
    <row r="1" spans="1:10" s="32" customFormat="1" ht="15.75" customHeight="1">
      <c r="A1" s="211" t="s">
        <v>79</v>
      </c>
      <c r="B1" s="211"/>
      <c r="C1" s="211"/>
      <c r="D1" s="211"/>
      <c r="E1" s="211"/>
      <c r="F1" s="211"/>
      <c r="G1" s="211"/>
      <c r="H1" s="211"/>
      <c r="I1" s="211"/>
      <c r="J1" s="211"/>
    </row>
    <row r="2" spans="1:11" s="4" customFormat="1" ht="15.75" customHeight="1">
      <c r="A2" s="212" t="s">
        <v>130</v>
      </c>
      <c r="B2" s="212"/>
      <c r="C2" s="212"/>
      <c r="D2" s="212"/>
      <c r="E2" s="212"/>
      <c r="F2" s="212"/>
      <c r="G2" s="212"/>
      <c r="H2" s="212"/>
      <c r="I2" s="212"/>
      <c r="J2" s="212"/>
      <c r="K2" s="32"/>
    </row>
    <row r="3" spans="1:11" ht="15.75">
      <c r="A3" s="32"/>
      <c r="B3" s="7"/>
      <c r="C3" s="7"/>
      <c r="D3" s="7"/>
      <c r="E3" s="7"/>
      <c r="F3" s="7"/>
      <c r="G3" s="7"/>
      <c r="H3" s="8"/>
      <c r="I3" s="7"/>
      <c r="J3" s="7"/>
      <c r="K3" s="32"/>
    </row>
    <row r="4" spans="1:11" ht="15.75">
      <c r="A4" s="32"/>
      <c r="B4" s="7"/>
      <c r="C4" s="7"/>
      <c r="D4" s="7"/>
      <c r="E4" s="7"/>
      <c r="F4" s="7"/>
      <c r="G4" s="7"/>
      <c r="H4" s="8"/>
      <c r="I4" s="7"/>
      <c r="J4" s="7"/>
      <c r="K4" s="32"/>
    </row>
    <row r="5" spans="1:11" ht="123">
      <c r="A5" s="52" t="s">
        <v>73</v>
      </c>
      <c r="B5" s="53" t="s">
        <v>77</v>
      </c>
      <c r="C5" s="54" t="s">
        <v>37</v>
      </c>
      <c r="D5" s="54" t="s">
        <v>82</v>
      </c>
      <c r="E5" s="54" t="s">
        <v>26</v>
      </c>
      <c r="F5" s="54" t="s">
        <v>27</v>
      </c>
      <c r="G5" s="54" t="s">
        <v>38</v>
      </c>
      <c r="H5" s="55" t="s">
        <v>75</v>
      </c>
      <c r="I5" s="54" t="s">
        <v>28</v>
      </c>
      <c r="J5" s="54" t="s">
        <v>29</v>
      </c>
      <c r="K5" s="55" t="s">
        <v>80</v>
      </c>
    </row>
    <row r="6" spans="1:11" ht="15.75">
      <c r="A6" s="85" t="s">
        <v>40</v>
      </c>
      <c r="B6" s="121">
        <v>42672</v>
      </c>
      <c r="C6" s="126">
        <v>89340</v>
      </c>
      <c r="D6" s="123">
        <v>945119.15</v>
      </c>
      <c r="E6" s="131">
        <v>28943</v>
      </c>
      <c r="F6" s="135">
        <v>910558</v>
      </c>
      <c r="G6" s="103">
        <v>2803983</v>
      </c>
      <c r="H6" s="118">
        <v>2513089</v>
      </c>
      <c r="I6" s="108">
        <v>32118</v>
      </c>
      <c r="J6" s="122">
        <v>79978</v>
      </c>
      <c r="K6" s="11">
        <f>SUM(B6:J6)</f>
        <v>7445800.15</v>
      </c>
    </row>
    <row r="7" spans="1:11" ht="15.75">
      <c r="A7" s="85" t="s">
        <v>41</v>
      </c>
      <c r="B7" s="121">
        <v>601289</v>
      </c>
      <c r="C7" s="126">
        <v>3199694</v>
      </c>
      <c r="D7" s="123">
        <f>SUM(D11:D15)</f>
        <v>8918497.48</v>
      </c>
      <c r="E7" s="131">
        <v>491399</v>
      </c>
      <c r="F7" s="135">
        <v>7442587</v>
      </c>
      <c r="G7" s="104">
        <v>16382164</v>
      </c>
      <c r="H7" s="118">
        <v>13619865</v>
      </c>
      <c r="I7" s="108">
        <v>2057357</v>
      </c>
      <c r="J7" s="122">
        <v>780412</v>
      </c>
      <c r="K7" s="11">
        <f>SUM(B7:J7)</f>
        <v>53493264.480000004</v>
      </c>
    </row>
    <row r="8" spans="1:11" ht="15.75">
      <c r="A8" s="85" t="s">
        <v>42</v>
      </c>
      <c r="B8" s="121">
        <v>0</v>
      </c>
      <c r="C8" s="126">
        <v>31394</v>
      </c>
      <c r="D8" s="123">
        <v>53284</v>
      </c>
      <c r="E8" s="131">
        <v>324</v>
      </c>
      <c r="F8" s="135">
        <v>0</v>
      </c>
      <c r="G8" s="104">
        <v>262306</v>
      </c>
      <c r="H8" s="118">
        <v>0</v>
      </c>
      <c r="I8" s="108">
        <v>15964</v>
      </c>
      <c r="J8" s="122">
        <v>0</v>
      </c>
      <c r="K8" s="11">
        <f>SUM(B8:J8)</f>
        <v>363272</v>
      </c>
    </row>
    <row r="9" spans="1:11" ht="15.75">
      <c r="A9" s="85" t="s">
        <v>43</v>
      </c>
      <c r="B9" s="121">
        <v>0</v>
      </c>
      <c r="C9" s="127"/>
      <c r="D9" s="123">
        <v>39421.72</v>
      </c>
      <c r="E9" s="130">
        <v>0</v>
      </c>
      <c r="F9" s="135">
        <v>0</v>
      </c>
      <c r="G9" s="104">
        <v>7601</v>
      </c>
      <c r="H9" s="118">
        <v>6100</v>
      </c>
      <c r="I9" s="109">
        <v>926</v>
      </c>
      <c r="J9" s="122">
        <v>0</v>
      </c>
      <c r="K9" s="11">
        <f>SUM(B9:J9)</f>
        <v>54048.72</v>
      </c>
    </row>
    <row r="10" spans="1:11" ht="16.5">
      <c r="A10" s="85" t="s">
        <v>44</v>
      </c>
      <c r="B10" s="121">
        <v>0</v>
      </c>
      <c r="C10" s="126">
        <v>0</v>
      </c>
      <c r="D10" s="123">
        <v>283831.87</v>
      </c>
      <c r="E10" s="130">
        <v>0</v>
      </c>
      <c r="F10" s="136">
        <v>390191</v>
      </c>
      <c r="G10" s="104">
        <v>729279</v>
      </c>
      <c r="H10" s="119">
        <v>1150331</v>
      </c>
      <c r="I10" s="109">
        <v>211024</v>
      </c>
      <c r="J10" s="122">
        <v>0</v>
      </c>
      <c r="K10" s="11">
        <f>SUM(B10:J10)</f>
        <v>2764656.87</v>
      </c>
    </row>
    <row r="11" spans="1:11" ht="15.75">
      <c r="A11" s="85" t="s">
        <v>45</v>
      </c>
      <c r="B11" s="121">
        <v>408</v>
      </c>
      <c r="C11" s="126">
        <v>132921</v>
      </c>
      <c r="D11" s="123">
        <v>672671.57</v>
      </c>
      <c r="E11" s="130">
        <v>0</v>
      </c>
      <c r="F11" s="135">
        <v>375785</v>
      </c>
      <c r="G11" s="104">
        <v>425925</v>
      </c>
      <c r="H11" s="118">
        <v>939727</v>
      </c>
      <c r="I11" s="108">
        <v>124164</v>
      </c>
      <c r="J11" s="122">
        <v>46539</v>
      </c>
      <c r="K11" s="11">
        <f>SUM(B11:J11)</f>
        <v>2718140.57</v>
      </c>
    </row>
    <row r="12" spans="1:11" ht="15.75">
      <c r="A12" s="85" t="s">
        <v>46</v>
      </c>
      <c r="B12" s="121">
        <v>1330</v>
      </c>
      <c r="C12" s="126">
        <v>16841</v>
      </c>
      <c r="D12" s="123">
        <v>141177</v>
      </c>
      <c r="E12" s="130">
        <v>0</v>
      </c>
      <c r="F12" s="135">
        <v>7955</v>
      </c>
      <c r="G12" s="104">
        <v>487172</v>
      </c>
      <c r="H12" s="118">
        <v>702951</v>
      </c>
      <c r="I12" s="108">
        <v>4079</v>
      </c>
      <c r="J12" s="122">
        <v>0</v>
      </c>
      <c r="K12" s="11">
        <f>SUM(B12:J12)</f>
        <v>1361505</v>
      </c>
    </row>
    <row r="13" spans="1:11" ht="15.75">
      <c r="A13" s="85" t="s">
        <v>47</v>
      </c>
      <c r="B13" s="121">
        <v>1421</v>
      </c>
      <c r="C13" s="126">
        <v>35235</v>
      </c>
      <c r="D13" s="123">
        <v>286936.41</v>
      </c>
      <c r="E13" s="131">
        <v>22371</v>
      </c>
      <c r="F13" s="135">
        <v>390919</v>
      </c>
      <c r="G13" s="104">
        <v>696979</v>
      </c>
      <c r="H13" s="118">
        <v>1179210</v>
      </c>
      <c r="I13" s="108">
        <v>211041</v>
      </c>
      <c r="J13" s="122">
        <v>3</v>
      </c>
      <c r="K13" s="11">
        <f>SUM(B13:J13)</f>
        <v>2824115.41</v>
      </c>
    </row>
    <row r="14" spans="1:11" ht="15.75">
      <c r="A14" s="85" t="s">
        <v>48</v>
      </c>
      <c r="B14" s="121">
        <v>199681</v>
      </c>
      <c r="C14" s="126">
        <v>883910</v>
      </c>
      <c r="D14" s="123">
        <v>3903712.65</v>
      </c>
      <c r="E14" s="131">
        <v>392964</v>
      </c>
      <c r="F14" s="135">
        <v>3712177</v>
      </c>
      <c r="G14" s="104">
        <v>8003868</v>
      </c>
      <c r="H14" s="118">
        <v>4615971</v>
      </c>
      <c r="I14" s="108">
        <v>1559077</v>
      </c>
      <c r="J14" s="122">
        <v>727627</v>
      </c>
      <c r="K14" s="11">
        <f>SUM(B14:J14)</f>
        <v>23998987.65</v>
      </c>
    </row>
    <row r="15" spans="1:11" ht="15.75">
      <c r="A15" s="85" t="s">
        <v>49</v>
      </c>
      <c r="B15" s="121">
        <v>398449</v>
      </c>
      <c r="C15" s="126">
        <v>2130787</v>
      </c>
      <c r="D15" s="123">
        <v>3913999.85</v>
      </c>
      <c r="E15" s="131">
        <v>76064</v>
      </c>
      <c r="F15" s="135">
        <v>2955751</v>
      </c>
      <c r="G15" s="104">
        <v>6768220</v>
      </c>
      <c r="H15" s="118">
        <v>6182006</v>
      </c>
      <c r="I15" s="108">
        <v>158996</v>
      </c>
      <c r="J15" s="122">
        <v>6243</v>
      </c>
      <c r="K15" s="11">
        <f>SUM(B15:J15)</f>
        <v>22590515.85</v>
      </c>
    </row>
    <row r="16" spans="1:11" ht="15.75">
      <c r="A16" s="85" t="s">
        <v>50</v>
      </c>
      <c r="B16" s="121">
        <v>249255</v>
      </c>
      <c r="C16" s="126">
        <v>658941</v>
      </c>
      <c r="D16" s="123">
        <v>680919.3</v>
      </c>
      <c r="E16" s="131">
        <v>171399</v>
      </c>
      <c r="F16" s="135">
        <v>29638</v>
      </c>
      <c r="G16" s="103">
        <v>1054037</v>
      </c>
      <c r="H16" s="118">
        <v>1482553</v>
      </c>
      <c r="I16" s="108">
        <v>510781</v>
      </c>
      <c r="J16" s="122">
        <v>45895</v>
      </c>
      <c r="K16" s="11">
        <f>SUM(B16:J16)</f>
        <v>4883418.3</v>
      </c>
    </row>
    <row r="17" spans="1:11" ht="15.75">
      <c r="A17" s="85" t="s">
        <v>51</v>
      </c>
      <c r="B17" s="121">
        <v>3381</v>
      </c>
      <c r="C17" s="126">
        <v>1282</v>
      </c>
      <c r="D17" s="124">
        <v>202186.79</v>
      </c>
      <c r="E17" s="131">
        <v>59924</v>
      </c>
      <c r="F17" s="135">
        <v>44253</v>
      </c>
      <c r="G17" s="103">
        <v>309284</v>
      </c>
      <c r="H17" s="118">
        <v>428900</v>
      </c>
      <c r="I17" s="108">
        <v>53977</v>
      </c>
      <c r="J17" s="122">
        <v>0</v>
      </c>
      <c r="K17" s="11">
        <f>SUM(B17:J17)</f>
        <v>1103187.79</v>
      </c>
    </row>
    <row r="18" spans="1:11" ht="15.75">
      <c r="A18" s="94" t="s">
        <v>52</v>
      </c>
      <c r="B18" s="219">
        <v>956122</v>
      </c>
      <c r="C18" s="220">
        <v>4842319</v>
      </c>
      <c r="D18" s="221">
        <v>11393809</v>
      </c>
      <c r="E18" s="222">
        <v>863933</v>
      </c>
      <c r="F18" s="223">
        <v>9096004</v>
      </c>
      <c r="G18" s="232">
        <v>22509636</v>
      </c>
      <c r="H18" s="225">
        <v>19543243</v>
      </c>
      <c r="I18" s="226">
        <v>2967554</v>
      </c>
      <c r="J18" s="219">
        <v>1060093</v>
      </c>
      <c r="K18" s="56">
        <f>SUM(B18:J18)</f>
        <v>73232713</v>
      </c>
    </row>
    <row r="19" spans="1:11" ht="15.75">
      <c r="A19" s="85" t="s">
        <v>53</v>
      </c>
      <c r="B19" s="121">
        <v>11770</v>
      </c>
      <c r="C19" s="126">
        <v>1610005</v>
      </c>
      <c r="D19" s="123">
        <v>3863497.01</v>
      </c>
      <c r="E19" s="131">
        <v>22474</v>
      </c>
      <c r="F19" s="135">
        <v>6357153</v>
      </c>
      <c r="G19" s="103">
        <v>6930156</v>
      </c>
      <c r="H19" s="118">
        <v>1119382</v>
      </c>
      <c r="I19" s="108">
        <v>90108</v>
      </c>
      <c r="J19" s="122">
        <v>716691</v>
      </c>
      <c r="K19" s="11">
        <f>SUM(B19:J19)</f>
        <v>20721236.009999998</v>
      </c>
    </row>
    <row r="20" spans="1:11" ht="15.75">
      <c r="A20" s="86" t="s">
        <v>54</v>
      </c>
      <c r="B20" s="121">
        <v>5204</v>
      </c>
      <c r="C20" s="126">
        <v>1394746</v>
      </c>
      <c r="D20" s="123">
        <v>1212770.59</v>
      </c>
      <c r="E20" s="130">
        <v>0</v>
      </c>
      <c r="F20" s="135">
        <v>6245807</v>
      </c>
      <c r="G20" s="103">
        <v>6414409</v>
      </c>
      <c r="H20" s="120">
        <v>829373</v>
      </c>
      <c r="I20" s="117">
        <v>0</v>
      </c>
      <c r="J20" s="122">
        <v>435453</v>
      </c>
      <c r="K20" s="11">
        <f>SUM(B20:J20)</f>
        <v>16537762.59</v>
      </c>
    </row>
    <row r="21" spans="1:11" ht="15.75">
      <c r="A21" s="85" t="s">
        <v>55</v>
      </c>
      <c r="B21" s="121">
        <v>0</v>
      </c>
      <c r="C21" s="126">
        <v>17201</v>
      </c>
      <c r="D21" s="123">
        <v>26623.53</v>
      </c>
      <c r="E21" s="130">
        <v>0</v>
      </c>
      <c r="F21" s="135"/>
      <c r="G21" s="103">
        <v>0</v>
      </c>
      <c r="H21" s="118">
        <v>22926</v>
      </c>
      <c r="I21" s="108">
        <v>127361</v>
      </c>
      <c r="J21" s="122"/>
      <c r="K21" s="11">
        <f>SUM(B21:J21)</f>
        <v>194111.53</v>
      </c>
    </row>
    <row r="22" spans="1:11" ht="15.75">
      <c r="A22" s="85" t="s">
        <v>56</v>
      </c>
      <c r="B22" s="121">
        <v>725880</v>
      </c>
      <c r="C22" s="126">
        <v>2785916</v>
      </c>
      <c r="D22" s="123">
        <f>SUM(D23:D27)</f>
        <v>5905182.22</v>
      </c>
      <c r="E22" s="131">
        <v>681052</v>
      </c>
      <c r="F22" s="135">
        <v>2608977</v>
      </c>
      <c r="G22" s="104">
        <v>12152652</v>
      </c>
      <c r="H22" s="118">
        <v>14880125</v>
      </c>
      <c r="I22" s="108">
        <v>2241036</v>
      </c>
      <c r="J22" s="122">
        <v>308894</v>
      </c>
      <c r="K22" s="11">
        <f>SUM(B22:J22)</f>
        <v>42289714.22</v>
      </c>
    </row>
    <row r="23" spans="1:11" ht="15.75">
      <c r="A23" s="85" t="s">
        <v>57</v>
      </c>
      <c r="B23" s="121">
        <v>3587</v>
      </c>
      <c r="C23" s="128">
        <v>97487</v>
      </c>
      <c r="D23" s="123">
        <v>518998</v>
      </c>
      <c r="E23" s="131">
        <v>3960</v>
      </c>
      <c r="F23" s="135">
        <v>155536</v>
      </c>
      <c r="G23" s="104">
        <v>317760</v>
      </c>
      <c r="H23" s="118">
        <v>524461</v>
      </c>
      <c r="I23" s="108">
        <v>132271</v>
      </c>
      <c r="J23" s="122">
        <v>1580</v>
      </c>
      <c r="K23" s="11">
        <f>SUM(B23:J23)</f>
        <v>1755640</v>
      </c>
    </row>
    <row r="24" spans="1:11" ht="15.75">
      <c r="A24" s="85" t="s">
        <v>58</v>
      </c>
      <c r="B24" s="121">
        <v>810</v>
      </c>
      <c r="C24" s="128">
        <v>37916</v>
      </c>
      <c r="D24" s="123">
        <v>124541.49</v>
      </c>
      <c r="E24" s="131">
        <v>3960</v>
      </c>
      <c r="F24" s="135">
        <v>21785</v>
      </c>
      <c r="G24" s="104">
        <v>155015</v>
      </c>
      <c r="H24" s="118">
        <v>974913</v>
      </c>
      <c r="I24" s="108">
        <v>64078</v>
      </c>
      <c r="J24" s="122">
        <v>100578</v>
      </c>
      <c r="K24" s="11">
        <f>SUM(B24:J24)</f>
        <v>1483596.49</v>
      </c>
    </row>
    <row r="25" spans="1:11" ht="15.75">
      <c r="A25" s="85" t="s">
        <v>59</v>
      </c>
      <c r="B25" s="121">
        <v>10618</v>
      </c>
      <c r="C25" s="128">
        <v>74042</v>
      </c>
      <c r="D25" s="123">
        <v>65142.87</v>
      </c>
      <c r="E25" s="131">
        <v>4722</v>
      </c>
      <c r="F25" s="135">
        <v>99098</v>
      </c>
      <c r="G25" s="104">
        <v>475096</v>
      </c>
      <c r="H25" s="118">
        <v>342600</v>
      </c>
      <c r="I25" s="108">
        <v>27645</v>
      </c>
      <c r="J25" s="122">
        <v>15127</v>
      </c>
      <c r="K25" s="11">
        <f>SUM(B25:J25)</f>
        <v>1114090.87</v>
      </c>
    </row>
    <row r="26" spans="1:11" ht="15.75">
      <c r="A26" s="85" t="s">
        <v>60</v>
      </c>
      <c r="B26" s="121">
        <v>410803</v>
      </c>
      <c r="C26" s="128">
        <v>1708081</v>
      </c>
      <c r="D26" s="123">
        <v>2344573</v>
      </c>
      <c r="E26" s="131">
        <v>123865</v>
      </c>
      <c r="F26" s="135">
        <v>1589676</v>
      </c>
      <c r="G26" s="104">
        <v>3995543</v>
      </c>
      <c r="H26" s="118">
        <v>3304768</v>
      </c>
      <c r="I26" s="108">
        <v>331473</v>
      </c>
      <c r="J26" s="122">
        <v>186660</v>
      </c>
      <c r="K26" s="11">
        <f>SUM(B26:J26)</f>
        <v>13995442</v>
      </c>
    </row>
    <row r="27" spans="1:11" ht="15.75">
      <c r="A27" s="85" t="s">
        <v>61</v>
      </c>
      <c r="B27" s="121">
        <v>300062</v>
      </c>
      <c r="C27" s="126">
        <v>868390</v>
      </c>
      <c r="D27" s="123">
        <v>2851926.86</v>
      </c>
      <c r="E27" s="131">
        <v>544545</v>
      </c>
      <c r="F27" s="135">
        <v>742882</v>
      </c>
      <c r="G27" s="104">
        <v>7209238</v>
      </c>
      <c r="H27" s="118">
        <v>9733383</v>
      </c>
      <c r="I27" s="110">
        <v>1685569</v>
      </c>
      <c r="J27" s="122">
        <v>4949</v>
      </c>
      <c r="K27" s="11">
        <f>SUM(B27:J27)</f>
        <v>23940944.86</v>
      </c>
    </row>
    <row r="28" spans="1:11" ht="15.75">
      <c r="A28" s="85" t="s">
        <v>62</v>
      </c>
      <c r="B28" s="121">
        <v>0</v>
      </c>
      <c r="C28" s="126">
        <v>0</v>
      </c>
      <c r="D28" s="123">
        <v>70250.28</v>
      </c>
      <c r="E28" s="131">
        <v>11067</v>
      </c>
      <c r="F28" s="135">
        <v>0</v>
      </c>
      <c r="G28" s="103">
        <v>542836</v>
      </c>
      <c r="H28" s="118">
        <v>434761</v>
      </c>
      <c r="I28" s="108">
        <v>532</v>
      </c>
      <c r="J28" s="122">
        <v>0</v>
      </c>
      <c r="K28" s="11">
        <f>SUM(B28:J28)</f>
        <v>1059446.28</v>
      </c>
    </row>
    <row r="29" spans="1:11" ht="15.75">
      <c r="A29" s="94" t="s">
        <v>63</v>
      </c>
      <c r="B29" s="219">
        <v>173868.08874</v>
      </c>
      <c r="C29" s="220">
        <v>105191</v>
      </c>
      <c r="D29" s="221">
        <v>1394388</v>
      </c>
      <c r="E29" s="222">
        <v>76619</v>
      </c>
      <c r="F29" s="223">
        <v>0</v>
      </c>
      <c r="G29" s="224">
        <v>2301980</v>
      </c>
      <c r="H29" s="225">
        <v>2740174</v>
      </c>
      <c r="I29" s="226">
        <v>318378</v>
      </c>
      <c r="J29" s="219">
        <v>-24977</v>
      </c>
      <c r="K29" s="56">
        <f>SUM(B29:J29)</f>
        <v>7085621.0887400005</v>
      </c>
    </row>
    <row r="30" spans="1:11" ht="15.75">
      <c r="A30" s="85" t="s">
        <v>64</v>
      </c>
      <c r="B30" s="121">
        <v>148868</v>
      </c>
      <c r="C30" s="126">
        <v>0</v>
      </c>
      <c r="D30" s="123">
        <v>656665.41</v>
      </c>
      <c r="E30" s="131">
        <v>68875</v>
      </c>
      <c r="F30" s="135">
        <v>0</v>
      </c>
      <c r="G30" s="103">
        <v>1034575</v>
      </c>
      <c r="H30" s="118">
        <v>1640080</v>
      </c>
      <c r="I30" s="108">
        <v>234858</v>
      </c>
      <c r="J30" s="122">
        <v>0</v>
      </c>
      <c r="K30" s="11">
        <f>SUM(B30:J30)</f>
        <v>3783921.41</v>
      </c>
    </row>
    <row r="31" spans="1:11" ht="15.75">
      <c r="A31" s="94" t="s">
        <v>66</v>
      </c>
      <c r="B31" s="219">
        <v>956122</v>
      </c>
      <c r="C31" s="227">
        <v>4842319</v>
      </c>
      <c r="D31" s="228">
        <v>11393809</v>
      </c>
      <c r="E31" s="222">
        <v>863933</v>
      </c>
      <c r="F31" s="223">
        <v>9096004</v>
      </c>
      <c r="G31" s="229">
        <v>22509636</v>
      </c>
      <c r="H31" s="230">
        <v>19543243</v>
      </c>
      <c r="I31" s="231">
        <v>2967554</v>
      </c>
      <c r="J31" s="219">
        <v>1060093</v>
      </c>
      <c r="K31" s="56">
        <f>SUM(B31:J31)</f>
        <v>73232713</v>
      </c>
    </row>
    <row r="32" spans="1:11" ht="15.75">
      <c r="A32" s="95"/>
      <c r="B32" s="96"/>
      <c r="C32" s="13"/>
      <c r="D32" s="77"/>
      <c r="E32" s="13"/>
      <c r="F32" s="13"/>
      <c r="G32" s="80"/>
      <c r="H32" s="79"/>
      <c r="I32" s="13"/>
      <c r="J32" s="13"/>
      <c r="K32" s="13"/>
    </row>
    <row r="33" spans="1:11" ht="15.75">
      <c r="A33" s="85" t="s">
        <v>65</v>
      </c>
      <c r="B33" s="121">
        <v>9282</v>
      </c>
      <c r="C33" s="126">
        <v>0</v>
      </c>
      <c r="D33" s="123">
        <v>562504.64</v>
      </c>
      <c r="E33" s="133">
        <v>3931</v>
      </c>
      <c r="F33" s="121">
        <v>258020</v>
      </c>
      <c r="G33" s="103">
        <v>566557</v>
      </c>
      <c r="H33" s="118">
        <v>240863</v>
      </c>
      <c r="I33" s="111">
        <v>82835</v>
      </c>
      <c r="J33" s="122">
        <v>223246</v>
      </c>
      <c r="K33" s="11">
        <f>SUM(B33:J33)</f>
        <v>1947238.6400000001</v>
      </c>
    </row>
    <row r="34" spans="1:11" ht="15.75">
      <c r="A34" s="23" t="s">
        <v>71</v>
      </c>
      <c r="B34" s="121">
        <v>0</v>
      </c>
      <c r="C34" s="126">
        <v>0</v>
      </c>
      <c r="D34" s="123">
        <v>4022.67</v>
      </c>
      <c r="E34" s="132">
        <v>0</v>
      </c>
      <c r="F34" s="138">
        <v>64179</v>
      </c>
      <c r="G34" s="103">
        <v>166061</v>
      </c>
      <c r="H34" s="118">
        <v>81012</v>
      </c>
      <c r="I34" s="112">
        <v>3550</v>
      </c>
      <c r="J34" s="122">
        <v>39792</v>
      </c>
      <c r="K34" s="11">
        <f>SUM(B34:J34)</f>
        <v>358616.67</v>
      </c>
    </row>
    <row r="35" spans="1:11" ht="15.75">
      <c r="A35" s="95"/>
      <c r="B35" s="97"/>
      <c r="C35" s="13"/>
      <c r="D35" s="48"/>
      <c r="E35" s="13"/>
      <c r="F35" s="13"/>
      <c r="G35" s="98"/>
      <c r="H35" s="72"/>
      <c r="I35" s="13"/>
      <c r="J35" s="73"/>
      <c r="K35" s="13"/>
    </row>
    <row r="36" spans="1:11" ht="18.75" customHeight="1">
      <c r="A36" s="196" t="s">
        <v>123</v>
      </c>
      <c r="B36" s="197"/>
      <c r="C36" s="197"/>
      <c r="D36" s="197"/>
      <c r="E36" s="197"/>
      <c r="F36" s="197"/>
      <c r="G36" s="197"/>
      <c r="H36" s="197"/>
      <c r="I36" s="197"/>
      <c r="J36" s="197"/>
      <c r="K36" s="198"/>
    </row>
    <row r="37" spans="1:11" ht="15.75">
      <c r="A37" s="87" t="s">
        <v>67</v>
      </c>
      <c r="B37" s="121">
        <v>88444.94591</v>
      </c>
      <c r="C37" s="126">
        <v>412687</v>
      </c>
      <c r="D37" s="123">
        <v>1445007.83</v>
      </c>
      <c r="E37" s="131">
        <v>41923</v>
      </c>
      <c r="F37" s="135">
        <v>252481</v>
      </c>
      <c r="G37" s="104">
        <v>3818572</v>
      </c>
      <c r="H37" s="118">
        <v>4958901</v>
      </c>
      <c r="I37" s="109">
        <v>196590</v>
      </c>
      <c r="J37" s="122">
        <v>3160</v>
      </c>
      <c r="K37" s="11">
        <f>SUM(B37:J37)</f>
        <v>11217766.775910001</v>
      </c>
    </row>
    <row r="38" spans="1:11" ht="18.75" customHeight="1">
      <c r="A38" s="99" t="s">
        <v>113</v>
      </c>
      <c r="B38" s="121">
        <v>364882.74948</v>
      </c>
      <c r="C38" s="126">
        <v>931687</v>
      </c>
      <c r="D38" s="123">
        <v>2319378.24</v>
      </c>
      <c r="E38" s="131">
        <v>94577</v>
      </c>
      <c r="F38" s="135">
        <v>1146021</v>
      </c>
      <c r="G38" s="104">
        <v>4175901</v>
      </c>
      <c r="H38" s="118">
        <v>3946299</v>
      </c>
      <c r="I38" s="109">
        <v>331332</v>
      </c>
      <c r="J38" s="122">
        <v>135921</v>
      </c>
      <c r="K38" s="11">
        <f>SUM(B38:J38)</f>
        <v>13445998.98948</v>
      </c>
    </row>
    <row r="39" spans="1:11" ht="18.75" customHeight="1">
      <c r="A39" s="213" t="s">
        <v>124</v>
      </c>
      <c r="B39" s="214"/>
      <c r="C39" s="214"/>
      <c r="D39" s="214"/>
      <c r="E39" s="214"/>
      <c r="F39" s="214"/>
      <c r="G39" s="214"/>
      <c r="H39" s="214"/>
      <c r="I39" s="214"/>
      <c r="J39" s="214"/>
      <c r="K39" s="215"/>
    </row>
    <row r="40" spans="1:11" ht="15.75">
      <c r="A40" s="87" t="s">
        <v>67</v>
      </c>
      <c r="B40" s="121">
        <v>211617.12826</v>
      </c>
      <c r="C40" s="126">
        <v>455703</v>
      </c>
      <c r="D40" s="123">
        <v>1406918.69</v>
      </c>
      <c r="E40" s="131">
        <v>502622</v>
      </c>
      <c r="F40" s="135">
        <v>490401</v>
      </c>
      <c r="G40" s="104">
        <v>3390666</v>
      </c>
      <c r="H40" s="118">
        <v>4774483</v>
      </c>
      <c r="I40" s="109">
        <v>1488979</v>
      </c>
      <c r="J40" s="122">
        <v>1789</v>
      </c>
      <c r="K40" s="11">
        <f>SUM(B40:J40)</f>
        <v>12723178.81826</v>
      </c>
    </row>
    <row r="41" spans="1:11" ht="18.75">
      <c r="A41" s="88" t="s">
        <v>114</v>
      </c>
      <c r="B41" s="121">
        <v>49597.15968999999</v>
      </c>
      <c r="C41" s="128">
        <v>911797</v>
      </c>
      <c r="D41" s="123">
        <v>624364.79</v>
      </c>
      <c r="E41" s="131">
        <v>36146</v>
      </c>
      <c r="F41" s="135">
        <v>620976</v>
      </c>
      <c r="G41" s="105">
        <v>277059</v>
      </c>
      <c r="H41" s="118">
        <v>323867</v>
      </c>
      <c r="I41" s="109">
        <v>173976</v>
      </c>
      <c r="J41" s="165">
        <v>152897</v>
      </c>
      <c r="K41" s="11">
        <f>SUM(B41:J41)</f>
        <v>3170679.94969</v>
      </c>
    </row>
    <row r="42" spans="1:11" ht="15.75">
      <c r="A42" s="89"/>
      <c r="B42" s="96"/>
      <c r="C42" s="13"/>
      <c r="D42" s="45"/>
      <c r="E42" s="13"/>
      <c r="F42" s="13"/>
      <c r="G42" s="100"/>
      <c r="H42" s="79"/>
      <c r="I42" s="13"/>
      <c r="J42" s="18"/>
      <c r="K42" s="13"/>
    </row>
    <row r="43" spans="1:11" ht="15.75">
      <c r="A43" s="205" t="s">
        <v>127</v>
      </c>
      <c r="B43" s="206"/>
      <c r="C43" s="206"/>
      <c r="D43" s="206"/>
      <c r="E43" s="206"/>
      <c r="F43" s="206"/>
      <c r="G43" s="206"/>
      <c r="H43" s="206"/>
      <c r="I43" s="206"/>
      <c r="J43" s="206"/>
      <c r="K43" s="207"/>
    </row>
    <row r="44" spans="1:11" ht="15.75" customHeight="1">
      <c r="A44" s="90"/>
      <c r="B44" s="121">
        <v>720.01666</v>
      </c>
      <c r="C44" s="14">
        <v>0</v>
      </c>
      <c r="D44" s="123">
        <v>44369.34</v>
      </c>
      <c r="E44" s="131">
        <v>1062</v>
      </c>
      <c r="F44" s="14">
        <v>0</v>
      </c>
      <c r="G44" s="104">
        <v>15358</v>
      </c>
      <c r="H44" s="118">
        <v>533975</v>
      </c>
      <c r="I44" s="109">
        <v>22514</v>
      </c>
      <c r="J44" s="164">
        <v>0</v>
      </c>
      <c r="K44" s="14">
        <f>SUM(B44:J44)</f>
        <v>617998.35666</v>
      </c>
    </row>
    <row r="45" spans="1:11" ht="15.75">
      <c r="A45" s="95"/>
      <c r="B45" s="97"/>
      <c r="C45" s="13"/>
      <c r="D45" s="48"/>
      <c r="E45" s="13"/>
      <c r="F45" s="13"/>
      <c r="G45" s="101"/>
      <c r="H45" s="68"/>
      <c r="I45" s="13"/>
      <c r="J45" s="13"/>
      <c r="K45" s="13"/>
    </row>
    <row r="46" spans="1:11" ht="19.5" customHeight="1">
      <c r="A46" s="216" t="s">
        <v>125</v>
      </c>
      <c r="B46" s="217"/>
      <c r="C46" s="217"/>
      <c r="D46" s="217"/>
      <c r="E46" s="217"/>
      <c r="F46" s="217"/>
      <c r="G46" s="217"/>
      <c r="H46" s="217"/>
      <c r="I46" s="217"/>
      <c r="J46" s="217"/>
      <c r="K46" s="218"/>
    </row>
    <row r="47" spans="1:11" ht="15.75">
      <c r="A47" s="91" t="s">
        <v>68</v>
      </c>
      <c r="B47" s="121">
        <v>332555.7387617422</v>
      </c>
      <c r="C47" s="126">
        <v>2166475.3750500046</v>
      </c>
      <c r="D47" s="123">
        <v>3325918.94</v>
      </c>
      <c r="E47" s="133">
        <v>12286</v>
      </c>
      <c r="F47" s="139">
        <v>2522151</v>
      </c>
      <c r="G47" s="106">
        <v>6170930</v>
      </c>
      <c r="H47" s="120">
        <v>5100972.09663</v>
      </c>
      <c r="I47" s="109">
        <v>100923</v>
      </c>
      <c r="J47" s="122">
        <v>5465</v>
      </c>
      <c r="K47" s="11">
        <f>SUM(B47:J47)</f>
        <v>19737677.150441747</v>
      </c>
    </row>
    <row r="48" spans="1:11" ht="18.75">
      <c r="A48" s="91" t="s">
        <v>115</v>
      </c>
      <c r="B48" s="121">
        <v>8600.903447291988</v>
      </c>
      <c r="C48" s="126">
        <v>14042.953440000005</v>
      </c>
      <c r="D48" s="123">
        <v>153250</v>
      </c>
      <c r="E48" s="133">
        <v>2135</v>
      </c>
      <c r="F48" s="139">
        <v>13317</v>
      </c>
      <c r="G48" s="106">
        <v>171502</v>
      </c>
      <c r="H48" s="120">
        <v>449669.33088</v>
      </c>
      <c r="I48" s="113">
        <v>12457</v>
      </c>
      <c r="J48" s="122">
        <v>2876</v>
      </c>
      <c r="K48" s="11">
        <f>SUM(B48:J48)</f>
        <v>827850.187767292</v>
      </c>
    </row>
    <row r="49" spans="1:11" ht="15.75">
      <c r="A49" s="91" t="s">
        <v>69</v>
      </c>
      <c r="B49" s="121">
        <v>27090.710700000163</v>
      </c>
      <c r="C49" s="126">
        <v>8805.933779999998</v>
      </c>
      <c r="D49" s="123">
        <v>25040</v>
      </c>
      <c r="E49" s="133">
        <v>59</v>
      </c>
      <c r="F49" s="139">
        <v>13836</v>
      </c>
      <c r="G49" s="105">
        <v>75548</v>
      </c>
      <c r="H49" s="120">
        <v>149894.72629</v>
      </c>
      <c r="I49" s="109">
        <v>4098</v>
      </c>
      <c r="J49" s="122">
        <v>401</v>
      </c>
      <c r="K49" s="11">
        <f>SUM(B49:J49)</f>
        <v>304773.37077000015</v>
      </c>
    </row>
    <row r="50" spans="1:11" ht="18.75">
      <c r="A50" s="91" t="s">
        <v>116</v>
      </c>
      <c r="B50" s="121">
        <v>53346.686730965936</v>
      </c>
      <c r="C50" s="126">
        <v>110643.00890999995</v>
      </c>
      <c r="D50" s="123">
        <v>627382</v>
      </c>
      <c r="E50" s="133">
        <v>67724</v>
      </c>
      <c r="F50" s="139">
        <v>517622</v>
      </c>
      <c r="G50" s="107">
        <v>652111</v>
      </c>
      <c r="H50" s="120">
        <v>622858.16539</v>
      </c>
      <c r="I50" s="116">
        <v>57707</v>
      </c>
      <c r="J50" s="122">
        <v>678</v>
      </c>
      <c r="K50" s="11">
        <f>SUM(B50:J50)</f>
        <v>2710071.861030966</v>
      </c>
    </row>
    <row r="51" spans="1:11" ht="15.75">
      <c r="A51" s="102"/>
      <c r="B51" s="97"/>
      <c r="C51" s="13"/>
      <c r="D51" s="48"/>
      <c r="E51" s="13"/>
      <c r="F51" s="13"/>
      <c r="G51" s="74"/>
      <c r="H51" s="68"/>
      <c r="I51" s="13"/>
      <c r="J51" s="13"/>
      <c r="K51" s="13"/>
    </row>
    <row r="52" spans="1:11" ht="17.25" customHeight="1">
      <c r="A52" s="202" t="s">
        <v>126</v>
      </c>
      <c r="B52" s="203"/>
      <c r="C52" s="203"/>
      <c r="D52" s="203"/>
      <c r="E52" s="203"/>
      <c r="F52" s="203"/>
      <c r="G52" s="203"/>
      <c r="H52" s="203"/>
      <c r="I52" s="203"/>
      <c r="J52" s="203"/>
      <c r="K52" s="204"/>
    </row>
    <row r="53" spans="1:11" ht="15.75">
      <c r="A53" s="62" t="s">
        <v>1</v>
      </c>
      <c r="B53" s="121">
        <v>215895.28284</v>
      </c>
      <c r="C53" s="126">
        <v>1301992.8691700003</v>
      </c>
      <c r="D53" s="125">
        <v>5365547</v>
      </c>
      <c r="E53" s="133">
        <v>427985</v>
      </c>
      <c r="F53" s="139">
        <v>4116907</v>
      </c>
      <c r="G53" s="104">
        <v>9601732</v>
      </c>
      <c r="H53" s="120">
        <v>6388412.192920005</v>
      </c>
      <c r="I53" s="114">
        <v>1600262</v>
      </c>
      <c r="J53" s="122">
        <v>844616</v>
      </c>
      <c r="K53" s="14">
        <f>SUM(B53:J53)</f>
        <v>29863349.344930008</v>
      </c>
    </row>
    <row r="54" spans="1:11" ht="15.75">
      <c r="A54" s="92"/>
      <c r="B54" s="9"/>
      <c r="C54" s="7"/>
      <c r="D54" s="47"/>
      <c r="E54" s="7"/>
      <c r="F54" s="13"/>
      <c r="G54" s="67"/>
      <c r="H54" s="68"/>
      <c r="I54" s="13"/>
      <c r="J54" s="13"/>
      <c r="K54" s="13"/>
    </row>
    <row r="55" spans="1:11" ht="20.25" customHeight="1">
      <c r="A55" s="202" t="s">
        <v>128</v>
      </c>
      <c r="B55" s="203"/>
      <c r="C55" s="203"/>
      <c r="D55" s="203"/>
      <c r="E55" s="203"/>
      <c r="F55" s="203"/>
      <c r="G55" s="203"/>
      <c r="H55" s="203"/>
      <c r="I55" s="203"/>
      <c r="J55" s="203"/>
      <c r="K55" s="204"/>
    </row>
    <row r="56" spans="1:11" ht="15.75">
      <c r="A56" s="91" t="s">
        <v>68</v>
      </c>
      <c r="B56" s="121">
        <v>292</v>
      </c>
      <c r="C56" s="126">
        <v>11275.669010000001</v>
      </c>
      <c r="D56" s="123">
        <v>35196</v>
      </c>
      <c r="E56" s="133">
        <v>341</v>
      </c>
      <c r="F56" s="139">
        <v>2818</v>
      </c>
      <c r="G56" s="106">
        <v>33360</v>
      </c>
      <c r="H56" s="120">
        <v>30209.382199999996</v>
      </c>
      <c r="I56" s="113">
        <v>390</v>
      </c>
      <c r="J56" s="172">
        <v>0</v>
      </c>
      <c r="K56" s="11">
        <f>SUM(B56:J56)</f>
        <v>113882.05120999999</v>
      </c>
    </row>
    <row r="57" spans="1:11" ht="18.75">
      <c r="A57" s="91" t="s">
        <v>115</v>
      </c>
      <c r="B57" s="121">
        <v>161</v>
      </c>
      <c r="C57" s="126">
        <v>250.55536999999998</v>
      </c>
      <c r="D57" s="123">
        <v>5617</v>
      </c>
      <c r="E57" s="133">
        <v>46</v>
      </c>
      <c r="F57" s="139">
        <v>329</v>
      </c>
      <c r="G57" s="106">
        <v>5636</v>
      </c>
      <c r="H57" s="120">
        <v>22000.10457</v>
      </c>
      <c r="I57" s="115">
        <v>392</v>
      </c>
      <c r="J57" s="172">
        <v>0</v>
      </c>
      <c r="K57" s="11">
        <f>SUM(B57:J57)</f>
        <v>34431.65994</v>
      </c>
    </row>
    <row r="58" spans="1:11" ht="15.75">
      <c r="A58" s="91" t="s">
        <v>69</v>
      </c>
      <c r="B58" s="121">
        <v>31.35009999999999</v>
      </c>
      <c r="C58" s="126">
        <v>502.8</v>
      </c>
      <c r="D58" s="123">
        <v>2132</v>
      </c>
      <c r="E58" s="134">
        <v>0</v>
      </c>
      <c r="F58" s="139">
        <v>12</v>
      </c>
      <c r="G58" s="106">
        <v>2839</v>
      </c>
      <c r="H58" s="120">
        <v>7655.27</v>
      </c>
      <c r="I58" s="109">
        <v>350</v>
      </c>
      <c r="J58" s="172">
        <v>0</v>
      </c>
      <c r="K58" s="11">
        <f>SUM(B58:J58)</f>
        <v>13522.4201</v>
      </c>
    </row>
    <row r="59" spans="1:11" ht="18.75">
      <c r="A59" s="91" t="s">
        <v>116</v>
      </c>
      <c r="B59" s="121">
        <v>255</v>
      </c>
      <c r="C59" s="126">
        <v>756.12242</v>
      </c>
      <c r="D59" s="123">
        <v>1810.43</v>
      </c>
      <c r="E59" s="133">
        <v>80</v>
      </c>
      <c r="F59" s="139">
        <v>100</v>
      </c>
      <c r="G59" s="106">
        <v>390</v>
      </c>
      <c r="H59" s="120">
        <v>2426.8622400000004</v>
      </c>
      <c r="I59" s="113">
        <v>1046</v>
      </c>
      <c r="J59" s="172">
        <v>0</v>
      </c>
      <c r="K59" s="11">
        <f>SUM(B59:J59)</f>
        <v>6864.41466</v>
      </c>
    </row>
    <row r="60" spans="1:11" ht="15.75">
      <c r="A60" s="102"/>
      <c r="B60" s="96"/>
      <c r="C60" s="13"/>
      <c r="D60" s="48"/>
      <c r="E60" s="13"/>
      <c r="F60" s="13"/>
      <c r="G60" s="71"/>
      <c r="H60" s="72"/>
      <c r="I60" s="73"/>
      <c r="J60" s="13"/>
      <c r="K60" s="13"/>
    </row>
    <row r="61" spans="1:11" ht="15" customHeight="1">
      <c r="A61" s="208" t="s">
        <v>117</v>
      </c>
      <c r="B61" s="209"/>
      <c r="C61" s="209"/>
      <c r="D61" s="209"/>
      <c r="E61" s="209"/>
      <c r="F61" s="209"/>
      <c r="G61" s="209"/>
      <c r="H61" s="209"/>
      <c r="I61" s="209"/>
      <c r="J61" s="209"/>
      <c r="K61" s="210"/>
    </row>
    <row r="62" spans="1:11" ht="18.75">
      <c r="A62" s="86" t="s">
        <v>118</v>
      </c>
      <c r="B62" s="10">
        <v>0</v>
      </c>
      <c r="C62" s="129">
        <v>0</v>
      </c>
      <c r="D62" s="123">
        <v>43615</v>
      </c>
      <c r="E62" s="17">
        <v>0</v>
      </c>
      <c r="F62" s="11">
        <v>0</v>
      </c>
      <c r="G62" s="103">
        <v>179923</v>
      </c>
      <c r="H62" s="122">
        <v>40207</v>
      </c>
      <c r="I62" s="11">
        <v>0</v>
      </c>
      <c r="J62" s="146">
        <v>0</v>
      </c>
      <c r="K62" s="11">
        <f>SUM(B62:J62)</f>
        <v>263745</v>
      </c>
    </row>
    <row r="63" spans="1:11" ht="18.75">
      <c r="A63" s="91" t="s">
        <v>119</v>
      </c>
      <c r="B63" s="10">
        <v>0</v>
      </c>
      <c r="C63" s="126">
        <v>0</v>
      </c>
      <c r="D63" s="123">
        <v>2096</v>
      </c>
      <c r="E63" s="11">
        <v>0</v>
      </c>
      <c r="F63" s="11">
        <v>0</v>
      </c>
      <c r="G63" s="103">
        <v>29047</v>
      </c>
      <c r="H63" s="122">
        <v>111</v>
      </c>
      <c r="I63" s="11">
        <v>0</v>
      </c>
      <c r="J63" s="146">
        <v>0</v>
      </c>
      <c r="K63" s="11">
        <f>SUM(B63:J63)</f>
        <v>31254</v>
      </c>
    </row>
    <row r="64" spans="1:11" ht="18.75">
      <c r="A64" s="93" t="s">
        <v>120</v>
      </c>
      <c r="B64" s="10">
        <v>0</v>
      </c>
      <c r="C64" s="15">
        <v>0</v>
      </c>
      <c r="D64" s="46">
        <v>0</v>
      </c>
      <c r="E64" s="11">
        <v>0</v>
      </c>
      <c r="F64" s="11">
        <v>0</v>
      </c>
      <c r="G64" s="103">
        <v>10207</v>
      </c>
      <c r="H64" s="122">
        <v>0</v>
      </c>
      <c r="I64" s="11">
        <v>0</v>
      </c>
      <c r="J64" s="146">
        <v>0</v>
      </c>
      <c r="K64" s="11">
        <f>SUM(B64:J64)</f>
        <v>10207</v>
      </c>
    </row>
    <row r="65" spans="1:11" ht="17.25" customHeight="1">
      <c r="A65" s="208" t="s">
        <v>121</v>
      </c>
      <c r="B65" s="209"/>
      <c r="C65" s="209"/>
      <c r="D65" s="209"/>
      <c r="E65" s="209"/>
      <c r="F65" s="209"/>
      <c r="G65" s="209"/>
      <c r="H65" s="209"/>
      <c r="I65" s="209"/>
      <c r="J65" s="209"/>
      <c r="K65" s="210"/>
    </row>
    <row r="66" spans="1:11" ht="18.75">
      <c r="A66" s="86" t="s">
        <v>118</v>
      </c>
      <c r="B66" s="10">
        <v>0</v>
      </c>
      <c r="C66" s="129">
        <v>0</v>
      </c>
      <c r="D66" s="50">
        <v>0</v>
      </c>
      <c r="E66" s="17">
        <v>0</v>
      </c>
      <c r="F66" s="11">
        <v>0</v>
      </c>
      <c r="G66" s="103">
        <v>4499</v>
      </c>
      <c r="H66" s="11">
        <v>0</v>
      </c>
      <c r="I66" s="11">
        <v>0</v>
      </c>
      <c r="J66" s="146">
        <v>0</v>
      </c>
      <c r="K66" s="11">
        <f>SUM(B66:J66)</f>
        <v>4499</v>
      </c>
    </row>
    <row r="67" spans="1:11" ht="18.75">
      <c r="A67" s="91" t="s">
        <v>122</v>
      </c>
      <c r="B67" s="10">
        <v>0</v>
      </c>
      <c r="C67" s="126">
        <v>0</v>
      </c>
      <c r="D67" s="49">
        <v>0</v>
      </c>
      <c r="E67" s="11">
        <v>0</v>
      </c>
      <c r="F67" s="11">
        <v>0</v>
      </c>
      <c r="G67" s="103">
        <v>318</v>
      </c>
      <c r="H67" s="11">
        <v>0</v>
      </c>
      <c r="I67" s="11">
        <v>0</v>
      </c>
      <c r="J67" s="146">
        <v>0</v>
      </c>
      <c r="K67" s="11">
        <f>SUM(B67:J67)</f>
        <v>318</v>
      </c>
    </row>
    <row r="68" spans="1:11" ht="18.75">
      <c r="A68" s="93" t="s">
        <v>120</v>
      </c>
      <c r="B68" s="10">
        <v>0</v>
      </c>
      <c r="C68" s="15">
        <v>0</v>
      </c>
      <c r="D68" s="49">
        <v>0</v>
      </c>
      <c r="E68" s="11">
        <v>0</v>
      </c>
      <c r="F68" s="11">
        <v>0</v>
      </c>
      <c r="G68" s="103">
        <v>0</v>
      </c>
      <c r="H68" s="11">
        <v>0</v>
      </c>
      <c r="I68" s="11">
        <v>0</v>
      </c>
      <c r="J68" s="146">
        <v>0</v>
      </c>
      <c r="K68" s="11">
        <f>SUM(B68:J68)</f>
        <v>0</v>
      </c>
    </row>
    <row r="69" spans="1:11" ht="15.75">
      <c r="A69" s="33"/>
      <c r="B69" s="19"/>
      <c r="C69" s="19"/>
      <c r="D69" s="19"/>
      <c r="E69" s="7"/>
      <c r="F69" s="7"/>
      <c r="G69" s="7"/>
      <c r="H69" s="8"/>
      <c r="I69" s="7"/>
      <c r="J69" s="7"/>
      <c r="K69" s="32"/>
    </row>
    <row r="70" spans="1:11" ht="15.75">
      <c r="A70" s="34"/>
      <c r="B70" s="19"/>
      <c r="C70" s="19"/>
      <c r="D70" s="19"/>
      <c r="E70" s="7"/>
      <c r="F70" s="7"/>
      <c r="G70" s="7"/>
      <c r="H70" s="8"/>
      <c r="I70" s="7"/>
      <c r="J70" s="7"/>
      <c r="K70" s="32"/>
    </row>
    <row r="71" spans="1:11" ht="15.75">
      <c r="A71" s="35" t="s">
        <v>39</v>
      </c>
      <c r="B71" s="19"/>
      <c r="C71" s="19"/>
      <c r="D71" s="19"/>
      <c r="E71" s="7"/>
      <c r="F71" s="7"/>
      <c r="G71" s="7"/>
      <c r="H71" s="8"/>
      <c r="I71" s="7"/>
      <c r="J71" s="7"/>
      <c r="K71" s="32"/>
    </row>
    <row r="72" spans="1:11" ht="54.75">
      <c r="A72" s="36" t="s">
        <v>95</v>
      </c>
      <c r="B72" s="19"/>
      <c r="C72" s="19"/>
      <c r="D72" s="19"/>
      <c r="E72" s="7"/>
      <c r="F72" s="7"/>
      <c r="G72" s="7"/>
      <c r="H72" s="8"/>
      <c r="I72" s="7"/>
      <c r="J72" s="7"/>
      <c r="K72" s="32"/>
    </row>
    <row r="73" spans="1:11" ht="25.5" customHeight="1">
      <c r="A73" s="37" t="s">
        <v>96</v>
      </c>
      <c r="B73" s="28"/>
      <c r="C73" s="28"/>
      <c r="D73" s="28"/>
      <c r="E73" s="7"/>
      <c r="F73" s="7"/>
      <c r="G73" s="7"/>
      <c r="H73" s="8"/>
      <c r="I73" s="7"/>
      <c r="J73" s="7"/>
      <c r="K73" s="32"/>
    </row>
    <row r="74" spans="1:11" ht="18.75" customHeight="1">
      <c r="A74" s="37" t="s">
        <v>97</v>
      </c>
      <c r="B74" s="28"/>
      <c r="C74" s="28"/>
      <c r="D74" s="28"/>
      <c r="E74" s="7"/>
      <c r="F74" s="7"/>
      <c r="G74" s="7"/>
      <c r="H74" s="8"/>
      <c r="I74" s="7"/>
      <c r="J74" s="7"/>
      <c r="K74" s="32"/>
    </row>
    <row r="75" spans="1:11" ht="25.5" customHeight="1">
      <c r="A75" s="37" t="s">
        <v>98</v>
      </c>
      <c r="B75" s="28"/>
      <c r="C75" s="28"/>
      <c r="D75" s="28"/>
      <c r="E75" s="7"/>
      <c r="F75" s="7"/>
      <c r="G75" s="7"/>
      <c r="H75" s="8"/>
      <c r="I75" s="7"/>
      <c r="J75" s="7"/>
      <c r="K75" s="32"/>
    </row>
    <row r="76" spans="1:11" ht="28.5" customHeight="1">
      <c r="A76" s="27" t="s">
        <v>99</v>
      </c>
      <c r="B76" s="29"/>
      <c r="C76" s="29"/>
      <c r="D76" s="29"/>
      <c r="E76" s="7"/>
      <c r="F76" s="7"/>
      <c r="G76" s="7"/>
      <c r="H76" s="8"/>
      <c r="I76" s="7"/>
      <c r="J76" s="7"/>
      <c r="K76" s="32"/>
    </row>
    <row r="77" spans="1:11" ht="12.75" customHeight="1">
      <c r="A77" s="38"/>
      <c r="B77" s="29"/>
      <c r="C77" s="29"/>
      <c r="D77" s="29"/>
      <c r="E77" s="7"/>
      <c r="F77" s="7"/>
      <c r="G77" s="7"/>
      <c r="H77" s="8"/>
      <c r="I77" s="7"/>
      <c r="J77" s="7"/>
      <c r="K77" s="32"/>
    </row>
    <row r="78" spans="1:11" ht="87.75" customHeight="1">
      <c r="A78" s="36" t="s">
        <v>100</v>
      </c>
      <c r="B78" s="29"/>
      <c r="C78" s="29"/>
      <c r="D78" s="29"/>
      <c r="E78" s="7"/>
      <c r="F78" s="7"/>
      <c r="G78" s="7"/>
      <c r="H78" s="8"/>
      <c r="I78" s="7"/>
      <c r="J78" s="7"/>
      <c r="K78" s="32"/>
    </row>
    <row r="79" spans="1:11" ht="12.75" customHeight="1">
      <c r="A79" s="39"/>
      <c r="B79" s="29"/>
      <c r="C79" s="29"/>
      <c r="D79" s="29"/>
      <c r="E79" s="7"/>
      <c r="F79" s="7"/>
      <c r="G79" s="7"/>
      <c r="H79" s="8"/>
      <c r="I79" s="7"/>
      <c r="J79" s="7"/>
      <c r="K79" s="32"/>
    </row>
    <row r="80" spans="1:11" ht="33.75" customHeight="1">
      <c r="A80" s="36" t="s">
        <v>101</v>
      </c>
      <c r="B80" s="29"/>
      <c r="C80" s="29"/>
      <c r="D80" s="29"/>
      <c r="E80" s="7"/>
      <c r="F80" s="7"/>
      <c r="G80" s="7"/>
      <c r="H80" s="8"/>
      <c r="I80" s="7"/>
      <c r="J80" s="7"/>
      <c r="K80" s="32"/>
    </row>
    <row r="81" spans="1:11" ht="25.5" customHeight="1">
      <c r="A81" s="40" t="s">
        <v>102</v>
      </c>
      <c r="B81" s="29"/>
      <c r="C81" s="29"/>
      <c r="D81" s="29"/>
      <c r="E81" s="7"/>
      <c r="F81" s="7"/>
      <c r="G81" s="7"/>
      <c r="H81" s="8"/>
      <c r="I81" s="7"/>
      <c r="J81" s="7"/>
      <c r="K81" s="32"/>
    </row>
    <row r="82" spans="1:11" ht="38.25" customHeight="1">
      <c r="A82" s="37" t="s">
        <v>103</v>
      </c>
      <c r="B82" s="29"/>
      <c r="C82" s="29"/>
      <c r="D82" s="29"/>
      <c r="E82" s="7"/>
      <c r="F82" s="7"/>
      <c r="G82" s="7"/>
      <c r="H82" s="8"/>
      <c r="I82" s="7"/>
      <c r="J82" s="7"/>
      <c r="K82" s="32"/>
    </row>
    <row r="83" spans="1:11" ht="15.75">
      <c r="A83" s="32"/>
      <c r="B83" s="7"/>
      <c r="C83" s="7"/>
      <c r="D83" s="7"/>
      <c r="E83" s="7"/>
      <c r="F83" s="7"/>
      <c r="G83" s="7"/>
      <c r="H83" s="8"/>
      <c r="I83" s="7"/>
      <c r="J83" s="7"/>
      <c r="K83" s="32"/>
    </row>
    <row r="84" spans="1:11" ht="12.75" customHeight="1">
      <c r="A84" s="41"/>
      <c r="B84" s="7"/>
      <c r="C84" s="7"/>
      <c r="D84" s="7"/>
      <c r="E84" s="7"/>
      <c r="F84" s="7"/>
      <c r="G84" s="7"/>
      <c r="H84" s="8"/>
      <c r="I84" s="7"/>
      <c r="J84" s="7"/>
      <c r="K84" s="32"/>
    </row>
  </sheetData>
  <sheetProtection/>
  <mergeCells count="10">
    <mergeCell ref="A52:K52"/>
    <mergeCell ref="A43:K43"/>
    <mergeCell ref="A55:K55"/>
    <mergeCell ref="A61:K61"/>
    <mergeCell ref="A65:K65"/>
    <mergeCell ref="A1:J1"/>
    <mergeCell ref="A2:J2"/>
    <mergeCell ref="A36:K36"/>
    <mergeCell ref="A39:K39"/>
    <mergeCell ref="A46:K46"/>
  </mergeCells>
  <printOptions/>
  <pageMargins left="0.5905511811023623" right="0.5118110236220472" top="0.3937007874015748" bottom="0.5118110236220472" header="0.2755905511811024" footer="0.31496062992125984"/>
  <pageSetup horizontalDpi="600" verticalDpi="600" orientation="landscape" paperSize="9" scale="3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2013-03-19T14:31:09Z</cp:lastPrinted>
  <dcterms:created xsi:type="dcterms:W3CDTF">2006-01-23T08:29:20Z</dcterms:created>
  <dcterms:modified xsi:type="dcterms:W3CDTF">2013-04-19T08:26:29Z</dcterms:modified>
  <cp:category/>
  <cp:version/>
  <cp:contentType/>
  <cp:contentStatus/>
</cp:coreProperties>
</file>