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745" tabRatio="719" activeTab="0"/>
  </bookViews>
  <sheets>
    <sheet name="LT" sheetId="1" r:id="rId1"/>
    <sheet name="EN" sheetId="2" r:id="rId2"/>
  </sheets>
  <definedNames/>
  <calcPr fullCalcOnLoad="1"/>
</workbook>
</file>

<file path=xl/sharedStrings.xml><?xml version="1.0" encoding="utf-8"?>
<sst xmlns="http://schemas.openxmlformats.org/spreadsheetml/2006/main" count="159" uniqueCount="136">
  <si>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</si>
  <si>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</si>
  <si>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</si>
  <si>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</si>
  <si>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</si>
  <si>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</si>
  <si>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</si>
  <si>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</si>
  <si>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</si>
  <si>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</si>
  <si>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</si>
  <si>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</si>
  <si>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</si>
  <si>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</si>
  <si>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</si>
  <si>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</si>
  <si>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</si>
  <si>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</si>
  <si>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</si>
  <si>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</si>
  <si>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</si>
  <si>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</si>
  <si>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</si>
  <si>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</si>
  <si>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</si>
  <si>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</si>
  <si>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UAB Medicinos bankas</t>
  </si>
  <si>
    <t>Nordea Bank Finland Plc Lietuvos skyrius</t>
  </si>
  <si>
    <t>AB Šiaulių bankas</t>
  </si>
  <si>
    <t>AS UniCredit Bank Lietuvos skyrius</t>
  </si>
  <si>
    <t>AB Ūkio bankas</t>
  </si>
  <si>
    <t xml:space="preserve">     - iš jų Finansinės grupės įmonėms</t>
  </si>
  <si>
    <r>
      <t xml:space="preserve">Indėliai iki pareikalavimo </t>
    </r>
    <r>
      <rPr>
        <i/>
        <sz val="8"/>
        <rFont val="Arial"/>
        <family val="2"/>
      </rPr>
      <t>(su sukauptomis palūkanomis, administravimo mokesčiu)</t>
    </r>
  </si>
  <si>
    <r>
      <t xml:space="preserve">Terminuotieji indėliai </t>
    </r>
    <r>
      <rPr>
        <i/>
        <sz val="8"/>
        <rFont val="Arial"/>
        <family val="2"/>
      </rPr>
      <t>(su sukauptomis palūkanomis, administravimo mokesčiu), čia patenka vienos nakties indėliai</t>
    </r>
  </si>
  <si>
    <t>iš jų Valdžios institucijų</t>
  </si>
  <si>
    <t>iš jų Valstybės ir savivaldybės įmonių</t>
  </si>
  <si>
    <t>iš jų Finansų institucijų</t>
  </si>
  <si>
    <t>iš jų Privačių įmonių</t>
  </si>
  <si>
    <t>iš jų Fizinių asmenų</t>
  </si>
  <si>
    <r>
      <t>Paskolos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</si>
  <si>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 xml:space="preserve">       - vartojamosios paskolos</t>
    </r>
    <r>
      <rPr>
        <vertAlign val="superscript"/>
        <sz val="10"/>
        <rFont val="Arial"/>
        <family val="2"/>
      </rPr>
      <t>3</t>
    </r>
  </si>
  <si>
    <r>
      <t xml:space="preserve">       - kitos paskolos</t>
    </r>
    <r>
      <rPr>
        <vertAlign val="superscript"/>
        <sz val="10"/>
        <rFont val="Arial"/>
        <family val="2"/>
      </rPr>
      <t>4</t>
    </r>
  </si>
  <si>
    <r>
      <t>Paskolos juridiniams asmenims</t>
    </r>
    <r>
      <rPr>
        <b/>
        <i/>
        <vertAlign val="superscript"/>
        <sz val="10"/>
        <rFont val="Arial"/>
        <family val="2"/>
      </rPr>
      <t>5</t>
    </r>
    <r>
      <rPr>
        <b/>
        <i/>
        <sz val="10"/>
        <rFont val="Arial"/>
        <family val="2"/>
      </rPr>
      <t xml:space="preserve"> nominalia verte (neatėmus specialiųjų atidėjimų, nepridėjus sukauptų palūkanų ir administravimo mokesčio)</t>
    </r>
  </si>
  <si>
    <r>
      <t>Naujai pasirašytos paskolų sutartys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</si>
  <si>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Išleistų strūkturizuotų finansinių priemonių vertė</t>
    </r>
    <r>
      <rPr>
        <b/>
        <i/>
        <vertAlign val="superscript"/>
        <sz val="10"/>
        <rFont val="Arial"/>
        <family val="2"/>
      </rPr>
      <t>6</t>
    </r>
  </si>
  <si>
    <r>
      <t>Juridinių asmenų įsigytų strūkturizuotų finansinių priemonių</t>
    </r>
    <r>
      <rPr>
        <vertAlign val="superscript"/>
        <sz val="10"/>
        <rFont val="Arial"/>
        <family val="2"/>
      </rPr>
      <t>7</t>
    </r>
    <r>
      <rPr>
        <sz val="10"/>
        <rFont val="Arial"/>
        <family val="2"/>
      </rPr>
      <t xml:space="preserve"> vertė</t>
    </r>
  </si>
  <si>
    <r>
      <t xml:space="preserve">     - iš jų grupės įmonės</t>
    </r>
    <r>
      <rPr>
        <vertAlign val="superscript"/>
        <sz val="10"/>
        <rFont val="Arial"/>
        <family val="2"/>
      </rPr>
      <t>8</t>
    </r>
    <r>
      <rPr>
        <sz val="10"/>
        <rFont val="Arial"/>
        <family val="2"/>
      </rPr>
      <t xml:space="preserve"> įsigijo</t>
    </r>
  </si>
  <si>
    <r>
      <t>Fizinių asmenų įsigytų strūkturizuotų finansinių priemonių</t>
    </r>
    <r>
      <rPr>
        <vertAlign val="superscript"/>
        <sz val="10"/>
        <rFont val="Arial"/>
        <family val="2"/>
      </rPr>
      <t>7</t>
    </r>
    <r>
      <rPr>
        <sz val="10"/>
        <rFont val="Arial"/>
        <family val="2"/>
      </rPr>
      <t xml:space="preserve"> ve</t>
    </r>
    <r>
      <rPr>
        <u val="single"/>
        <sz val="10"/>
        <rFont val="Arial"/>
        <family val="2"/>
      </rPr>
      <t>r</t>
    </r>
    <r>
      <rPr>
        <sz val="10"/>
        <rFont val="Arial"/>
        <family val="2"/>
      </rPr>
      <t>tė</t>
    </r>
  </si>
  <si>
    <r>
      <t>2</t>
    </r>
    <r>
      <rPr>
        <sz val="10"/>
        <rFont val="Arial"/>
        <family val="2"/>
      </rPr>
      <t xml:space="preserve"> - čia fiziniams asmenims indvidualios įmonės, ūkininkai, patentininkai, namų ūkius aptarnaujančios įmonės nepriskiriamos.</t>
    </r>
  </si>
  <si>
    <r>
      <t>3</t>
    </r>
    <r>
      <rPr>
        <sz val="10"/>
        <rFont val="Arial"/>
        <family val="2"/>
      </rPr>
      <t xml:space="preserve"> - paskolos be užstato, be konkrečios paskirties.</t>
    </r>
  </si>
  <si>
    <r>
      <t>5</t>
    </r>
    <r>
      <rPr>
        <sz val="10"/>
        <rFont val="Arial"/>
        <family val="2"/>
      </rPr>
      <t xml:space="preserve"> - paskolos juridiniams asmenims, tame tarpe fin. institucijoms, neįtraukiant grupės įmonių.</t>
    </r>
  </si>
  <si>
    <r>
      <t>6</t>
    </r>
    <r>
      <rPr>
        <sz val="10"/>
        <rFont val="Arial"/>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</si>
  <si>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Arial"/>
        <family val="2"/>
      </rPr>
      <t>Struktūrizuotos finansinės priemonės - tai investicinis produktas, kurio pajamingumas kinta priklausomai nuo finansinio turto,
išvestinės finansinės priemonės ar kito turto kainos pokyčių investavimo periodu.</t>
    </r>
  </si>
  <si>
    <r>
      <t>8</t>
    </r>
    <r>
      <rPr>
        <sz val="10"/>
        <rFont val="Arial"/>
        <family val="2"/>
      </rPr>
      <t>Grupės įmonės – patronuojantis bankas, kitos patronuojančio banko dukterinės įmonės.</t>
    </r>
  </si>
  <si>
    <r>
      <t>9</t>
    </r>
    <r>
      <rPr>
        <sz val="10"/>
        <rFont val="Arial"/>
        <family val="2"/>
      </rPr>
      <t>Naujai išleistos struktūrizuotos finansinės priemonės – tai struktūrizuotos finansinės priemonės, kurios pradėjo galioti (prasidėjo terminas) per ataskaitinį laikotarpį.</t>
    </r>
  </si>
  <si>
    <r>
      <t>1</t>
    </r>
    <r>
      <rPr>
        <sz val="10"/>
        <rFont val="Arial"/>
        <family val="2"/>
      </rPr>
      <t xml:space="preserve"> - Juridinių asmenų indėlių iki pareikalavimo, terminuotųjų indėlių ir specialiųjų skolinimosi fondų suma sutampa su valdžios institucijų, valstybės ir savivaldybės įmonių ir privačių įmonių indėlių suma.</t>
    </r>
  </si>
  <si>
    <t>Danske Bank A/S Lietuvos filialas</t>
  </si>
  <si>
    <t>AB SEB  bankas</t>
  </si>
  <si>
    <r>
      <t xml:space="preserve">     - juridinių asmenų indėliai</t>
    </r>
    <r>
      <rPr>
        <vertAlign val="superscript"/>
        <sz val="10"/>
        <rFont val="Arial"/>
        <family val="2"/>
      </rPr>
      <t>1</t>
    </r>
    <r>
      <rPr>
        <sz val="10"/>
        <rFont val="Arial"/>
        <family val="2"/>
      </rPr>
      <t xml:space="preserve"> </t>
    </r>
    <r>
      <rPr>
        <i/>
        <sz val="8"/>
        <rFont val="Arial"/>
        <family val="2"/>
      </rPr>
      <t>(finansinių institucijų indėliai neįtraukiami)</t>
    </r>
  </si>
  <si>
    <r>
      <t xml:space="preserve">Specialieji skolinimosi fondai </t>
    </r>
    <r>
      <rPr>
        <b/>
        <i/>
        <vertAlign val="superscript"/>
        <sz val="10"/>
        <rFont val="Arial"/>
        <family val="2"/>
      </rPr>
      <t>1</t>
    </r>
    <r>
      <rPr>
        <i/>
        <sz val="8"/>
        <rFont val="Arial"/>
        <family val="2"/>
      </rPr>
      <t>(indėlių dalis)</t>
    </r>
  </si>
  <si>
    <t>Explanations</t>
  </si>
  <si>
    <r>
      <t>2</t>
    </r>
    <r>
      <rPr>
        <sz val="10"/>
        <rFont val="Arial"/>
        <family val="2"/>
      </rPr>
      <t xml:space="preserve"> -</t>
    </r>
    <r>
      <rPr>
        <sz val="10"/>
        <color indexed="17"/>
        <rFont val="Arial"/>
        <family val="2"/>
      </rPr>
      <t xml:space="preserve"> </t>
    </r>
    <r>
      <rPr>
        <sz val="10"/>
        <rFont val="Arial"/>
        <family val="2"/>
      </rPr>
      <t>except individual enterprises, farmers, individuals working with patents, household service enterprises.</t>
    </r>
  </si>
  <si>
    <r>
      <t>3</t>
    </r>
    <r>
      <rPr>
        <sz val="10"/>
        <rFont val="Arial"/>
        <family val="2"/>
      </rPr>
      <t xml:space="preserve"> - loans without deposit, without purpose.</t>
    </r>
  </si>
  <si>
    <r>
      <t xml:space="preserve">7 </t>
    </r>
    <r>
      <rPr>
        <sz val="10"/>
        <rFont val="Arial"/>
        <family val="2"/>
      </rPr>
      <t xml:space="preserve"> Structural financial instruments - investment product with variable profitableness, depending on financial assets, derivative financial instruments or changes of the price of other assets at the period of investment. </t>
    </r>
  </si>
  <si>
    <r>
      <t>6</t>
    </r>
    <r>
      <rPr>
        <sz val="10"/>
        <rFont val="Arial"/>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</si>
  <si>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1</t>
    </r>
    <r>
      <rPr>
        <sz val="10"/>
        <rFont val="Arial"/>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</si>
  <si>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5</t>
    </r>
    <r>
      <rPr>
        <sz val="10"/>
        <rFont val="Arial"/>
        <family val="2"/>
      </rPr>
      <t xml:space="preserve"> - loans to legal entities also financial institutions, except group companies.</t>
    </r>
  </si>
  <si>
    <r>
      <t>9</t>
    </r>
    <r>
      <rPr>
        <sz val="10"/>
        <rFont val="Arial"/>
        <family val="2"/>
      </rPr>
      <t xml:space="preserve">New Issued structural financial instruments - structural financial instruments valid at current period. </t>
    </r>
  </si>
  <si>
    <r>
      <t>8</t>
    </r>
    <r>
      <rPr>
        <sz val="10"/>
        <rFont val="Arial"/>
        <family val="2"/>
      </rPr>
      <t>Group companies - patronizing bank, subsidiary companies of patronizing bank.</t>
    </r>
  </si>
  <si>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</si>
  <si>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</si>
  <si>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</si>
  <si>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</si>
  <si>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</si>
  <si>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</si>
  <si>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</si>
  <si>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</si>
  <si>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</si>
  <si>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</si>
  <si>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</si>
  <si>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</si>
  <si>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</si>
  <si>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</si>
  <si>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</si>
  <si>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</si>
  <si>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</si>
  <si>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</si>
  <si>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</si>
  <si>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</si>
  <si>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</si>
  <si>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</si>
  <si>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</si>
  <si>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</si>
  <si>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</si>
  <si>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</si>
  <si>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</si>
  <si>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</si>
  <si>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</si>
  <si>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r>
      <t xml:space="preserve">       - Consumer loans</t>
    </r>
    <r>
      <rPr>
        <vertAlign val="superscript"/>
        <sz val="10"/>
        <rFont val="Arial"/>
        <family val="2"/>
      </rPr>
      <t>3</t>
    </r>
  </si>
  <si>
    <t xml:space="preserve">       - Overdrafts in accounts and cards </t>
  </si>
  <si>
    <r>
      <t xml:space="preserve">       - Other loans</t>
    </r>
    <r>
      <rPr>
        <vertAlign val="superscript"/>
        <sz val="10"/>
        <rFont val="Arial"/>
        <family val="2"/>
      </rPr>
      <t>4</t>
    </r>
  </si>
  <si>
    <r>
      <t>Issued structural financial instruments</t>
    </r>
    <r>
      <rPr>
        <b/>
        <i/>
        <vertAlign val="superscript"/>
        <sz val="10"/>
        <rFont val="Arial"/>
        <family val="2"/>
      </rPr>
      <t>6</t>
    </r>
  </si>
  <si>
    <r>
      <t>Value of Composed financial instruments of Legal Entities</t>
    </r>
    <r>
      <rPr>
        <vertAlign val="superscript"/>
        <sz val="10"/>
        <rFont val="Arial"/>
        <family val="2"/>
      </rPr>
      <t>7</t>
    </r>
    <r>
      <rPr>
        <sz val="10"/>
        <rFont val="Arial"/>
        <family val="2"/>
      </rPr>
      <t xml:space="preserve"> </t>
    </r>
  </si>
  <si>
    <r>
      <t xml:space="preserve">     -o/w companies of the Group has purchased</t>
    </r>
    <r>
      <rPr>
        <vertAlign val="superscript"/>
        <sz val="10"/>
        <rFont val="Arial"/>
        <family val="2"/>
      </rPr>
      <t>8</t>
    </r>
  </si>
  <si>
    <r>
      <t>New Issued structural financial instruments</t>
    </r>
    <r>
      <rPr>
        <b/>
        <i/>
        <vertAlign val="superscript"/>
        <sz val="10"/>
        <rFont val="Arial"/>
        <family val="2"/>
      </rPr>
      <t>9</t>
    </r>
  </si>
  <si>
    <r>
      <t>Value of Composed financial instruments of Individuals</t>
    </r>
    <r>
      <rPr>
        <vertAlign val="superscript"/>
        <sz val="10"/>
        <rFont val="Arial"/>
        <family val="2"/>
      </rPr>
      <t>7</t>
    </r>
    <r>
      <rPr>
        <sz val="10"/>
        <rFont val="Arial"/>
        <family val="2"/>
      </rPr>
      <t xml:space="preserve"> </t>
    </r>
  </si>
  <si>
    <r>
      <t xml:space="preserve">Value of Composed financial instruments of Legal Entities </t>
    </r>
    <r>
      <rPr>
        <vertAlign val="superscript"/>
        <sz val="10"/>
        <rFont val="Arial"/>
        <family val="2"/>
      </rPr>
      <t>7</t>
    </r>
    <r>
      <rPr>
        <sz val="10"/>
        <rFont val="Arial"/>
        <family val="2"/>
      </rPr>
      <t xml:space="preserve"> </t>
    </r>
  </si>
  <si>
    <t>Demand deposits (including specific provisions, except interest income and administration fee)</t>
  </si>
  <si>
    <t>Deposits with agreed maturity (including specific provisions, except interest income and administration fee), including overnight deposits</t>
  </si>
  <si>
    <r>
      <t>Specific and lending funds</t>
    </r>
    <r>
      <rPr>
        <b/>
        <i/>
        <vertAlign val="superscript"/>
        <sz val="10"/>
        <rFont val="Arial"/>
        <family val="2"/>
      </rPr>
      <t>1</t>
    </r>
    <r>
      <rPr>
        <b/>
        <i/>
        <sz val="10"/>
        <rFont val="Arial"/>
        <family val="2"/>
      </rPr>
      <t>(partition if deposits)</t>
    </r>
  </si>
  <si>
    <r>
      <t>Loans to Individuals</t>
    </r>
    <r>
      <rPr>
        <b/>
        <i/>
        <vertAlign val="superscript"/>
        <sz val="10"/>
        <rFont val="Arial"/>
        <family val="2"/>
      </rPr>
      <t>2</t>
    </r>
    <r>
      <rPr>
        <b/>
        <i/>
        <sz val="10"/>
        <rFont val="Arial"/>
        <family val="2"/>
      </rPr>
      <t xml:space="preserve"> (including specific provisions, except interest income and administration fee)</t>
    </r>
  </si>
  <si>
    <r>
      <t>Loans to Legal Entities</t>
    </r>
    <r>
      <rPr>
        <b/>
        <i/>
        <vertAlign val="superscript"/>
        <sz val="10"/>
        <rFont val="Arial"/>
        <family val="2"/>
      </rPr>
      <t>5</t>
    </r>
    <r>
      <rPr>
        <b/>
        <i/>
        <sz val="10"/>
        <rFont val="Arial"/>
        <family val="2"/>
      </rPr>
      <t xml:space="preserve"> (including specific provisions, except interest income and administration fee)</t>
    </r>
  </si>
  <si>
    <r>
      <t>New Loan Contracts to Individuals</t>
    </r>
    <r>
      <rPr>
        <b/>
        <i/>
        <vertAlign val="superscript"/>
        <sz val="10"/>
        <rFont val="Arial"/>
        <family val="2"/>
      </rPr>
      <t>2</t>
    </r>
    <r>
      <rPr>
        <b/>
        <i/>
        <sz val="10"/>
        <rFont val="Arial"/>
        <family val="2"/>
      </rPr>
      <t xml:space="preserve"> in nominal value (including specific provisions, except interest income and administration fee)</t>
    </r>
  </si>
  <si>
    <r>
      <t xml:space="preserve">     - Legal entities</t>
    </r>
    <r>
      <rPr>
        <vertAlign val="superscript"/>
        <sz val="10"/>
        <rFont val="Arial"/>
        <family val="2"/>
      </rPr>
      <t>1</t>
    </r>
    <r>
      <rPr>
        <i/>
        <sz val="10"/>
        <rFont val="Arial"/>
        <family val="2"/>
      </rPr>
      <t xml:space="preserve"> </t>
    </r>
    <r>
      <rPr>
        <i/>
        <sz val="8"/>
        <rFont val="Arial"/>
        <family val="2"/>
      </rPr>
      <t>(except deposits of financial institutions)</t>
    </r>
  </si>
  <si>
    <r>
      <t xml:space="preserve">     - Legal entities</t>
    </r>
    <r>
      <rPr>
        <vertAlign val="superscript"/>
        <sz val="10"/>
        <rFont val="Arial"/>
        <family val="2"/>
      </rPr>
      <t>1</t>
    </r>
    <r>
      <rPr>
        <sz val="10"/>
        <rFont val="Arial"/>
        <family val="2"/>
      </rPr>
      <t xml:space="preserve"> </t>
    </r>
    <r>
      <rPr>
        <i/>
        <sz val="8"/>
        <rFont val="Arial"/>
        <family val="2"/>
      </rPr>
      <t>(except deposits of financial institutions)</t>
    </r>
  </si>
  <si>
    <t>Banko išleisti akredityvai</t>
  </si>
  <si>
    <t>Commitments to issue letters of credit</t>
  </si>
  <si>
    <t>Pavadinimas</t>
  </si>
  <si>
    <t>Position</t>
  </si>
  <si>
    <t>Naujai pasirašytos paskolų sutartys – tai naujai suteiktų kredito limitų suma arba naujai pasirašytų sutarčių vertė, arba esamų sutarčių redito limitų bei paskolų didinimas.</t>
  </si>
  <si>
    <t>„Swedbank“, AB</t>
  </si>
  <si>
    <t>Bankai</t>
  </si>
  <si>
    <r>
      <t>Fizinių asmenų įsigytų strūkturizuotų finansinių priemonių</t>
    </r>
    <r>
      <rPr>
        <vertAlign val="superscript"/>
        <sz val="12"/>
        <rFont val="Arial"/>
        <family val="2"/>
      </rPr>
      <t>7</t>
    </r>
    <r>
      <rPr>
        <sz val="12"/>
        <rFont val="Arial"/>
        <family val="2"/>
      </rPr>
      <t xml:space="preserve"> ve</t>
    </r>
    <r>
      <rPr>
        <u val="single"/>
        <sz val="12"/>
        <rFont val="Arial"/>
        <family val="2"/>
      </rPr>
      <t>r</t>
    </r>
    <r>
      <rPr>
        <sz val="12"/>
        <rFont val="Arial"/>
        <family val="2"/>
      </rPr>
      <t>tė</t>
    </r>
  </si>
  <si>
    <r>
      <t>Juridinių asmenų įsigytų strūkturizuotų finansinių priemonių</t>
    </r>
    <r>
      <rPr>
        <vertAlign val="superscript"/>
        <sz val="12"/>
        <rFont val="Arial"/>
        <family val="2"/>
      </rPr>
      <t>7</t>
    </r>
    <r>
      <rPr>
        <sz val="12"/>
        <rFont val="Arial"/>
        <family val="2"/>
      </rPr>
      <t xml:space="preserve"> vertė</t>
    </r>
  </si>
  <si>
    <r>
      <t xml:space="preserve">     - iš jų grupės įmonės</t>
    </r>
    <r>
      <rPr>
        <vertAlign val="superscript"/>
        <sz val="12"/>
        <rFont val="Arial"/>
        <family val="2"/>
      </rPr>
      <t>8</t>
    </r>
    <r>
      <rPr>
        <sz val="12"/>
        <rFont val="Arial"/>
        <family val="2"/>
      </rPr>
      <t xml:space="preserve"> įsigijo</t>
    </r>
  </si>
  <si>
    <r>
      <t>Naujai išleistų strūkturizuotų finansinių priemonių vertė</t>
    </r>
    <r>
      <rPr>
        <b/>
        <i/>
        <vertAlign val="superscript"/>
        <sz val="12"/>
        <rFont val="Arial"/>
        <family val="2"/>
      </rPr>
      <t>9</t>
    </r>
  </si>
  <si>
    <t>AB "Citadele" bankas</t>
  </si>
  <si>
    <r>
      <t>4</t>
    </r>
    <r>
      <rPr>
        <sz val="10"/>
        <rFont val="Arial"/>
        <family val="2"/>
      </rPr>
      <t xml:space="preserve"> - kitos paskolos fiziniams asmenims, nepriskiriamos būsto ir vartojamosioms paskoloms, studentams suteiktos paskolos priskiriamos.</t>
    </r>
  </si>
  <si>
    <r>
      <t>4</t>
    </r>
    <r>
      <rPr>
        <sz val="10"/>
        <rFont val="Arial"/>
        <family val="2"/>
      </rPr>
      <t xml:space="preserve"> - other loans to Individuals, except housing or consumer loans, student loans included.</t>
    </r>
  </si>
  <si>
    <t>Pagrindiniai bankų veiklos rodikliai</t>
  </si>
  <si>
    <t>Main Indicators of Banks</t>
  </si>
  <si>
    <t>Total</t>
  </si>
  <si>
    <t>AB DNB  bankas</t>
  </si>
  <si>
    <t>AB DNB bankas</t>
  </si>
  <si>
    <t>2012 m. liepos mėn. pabaigoje, tūkst. Lt</t>
  </si>
  <si>
    <t>July 2012  (end of period), thousands LTL</t>
  </si>
</sst>
</file>

<file path=xl/styles.xml><?xml version="1.0" encoding="utf-8"?>
<styleSheet xmlns="http://schemas.openxmlformats.org/spreadsheetml/2006/main">
  <numFmts count="4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 numFmtId="197" formatCode="#,##0_ ;\-#,##0\ "/>
  </numFmts>
  <fonts count="56">
    <font>
      <sz val="10"/>
      <name val="Arial"/>
      <family val="0"/>
    </font>
    <font>
      <sz val="8"/>
      <name val="Arial"/>
      <family val="2"/>
    </font>
    <font>
      <sz val="10"/>
      <name val="Helv"/>
      <family val="0"/>
    </font>
    <font>
      <b/>
      <sz val="10"/>
      <name val="Arial"/>
      <family val="2"/>
    </font>
    <font>
      <vertAlign val="superscript"/>
      <sz val="10"/>
      <name val="Arial"/>
      <family val="2"/>
    </font>
    <font>
      <sz val="12"/>
      <name val="Arial"/>
      <family val="2"/>
    </font>
    <font>
      <b/>
      <sz val="12"/>
      <name val="Arial"/>
      <family val="2"/>
    </font>
    <font>
      <u val="single"/>
      <sz val="10"/>
      <name val="Arial"/>
      <family val="2"/>
    </font>
    <font>
      <b/>
      <i/>
      <sz val="10"/>
      <name val="Arial"/>
      <family val="2"/>
    </font>
    <font>
      <b/>
      <i/>
      <vertAlign val="superscript"/>
      <sz val="10"/>
      <name val="Arial"/>
      <family val="2"/>
    </font>
    <font>
      <i/>
      <sz val="8"/>
      <name val="Arial"/>
      <family val="2"/>
    </font>
    <font>
      <u val="single"/>
      <sz val="10"/>
      <color indexed="12"/>
      <name val="Arial"/>
      <family val="2"/>
    </font>
    <font>
      <u val="single"/>
      <sz val="10"/>
      <color indexed="36"/>
      <name val="Arial"/>
      <family val="2"/>
    </font>
    <font>
      <vertAlign val="superscript"/>
      <sz val="10"/>
      <color indexed="17"/>
      <name val="Arial"/>
      <family val="2"/>
    </font>
    <font>
      <sz val="10"/>
      <color indexed="17"/>
      <name val="Arial"/>
      <family val="2"/>
    </font>
    <font>
      <sz val="9"/>
      <name val="Arial"/>
      <family val="2"/>
    </font>
    <font>
      <i/>
      <sz val="10"/>
      <name val="Arial"/>
      <family val="2"/>
    </font>
    <font>
      <vertAlign val="superscript"/>
      <sz val="12"/>
      <name val="Arial"/>
      <family val="2"/>
    </font>
    <font>
      <u val="single"/>
      <sz val="12"/>
      <name val="Arial"/>
      <family val="2"/>
    </font>
    <font>
      <b/>
      <i/>
      <sz val="12"/>
      <name val="Arial"/>
      <family val="2"/>
    </font>
    <font>
      <b/>
      <i/>
      <vertAlign val="superscript"/>
      <sz val="12"/>
      <name val="Arial"/>
      <family val="2"/>
    </font>
    <font>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bottom/>
    </border>
    <border>
      <left>
        <color indexed="63"/>
      </left>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2" fillId="0" borderId="0" applyNumberFormat="0" applyFill="0" applyBorder="0" applyAlignment="0" applyProtection="0"/>
    <xf numFmtId="3" fontId="1" fillId="29" borderId="3">
      <alignment horizontal="right" vertical="center" indent="1"/>
      <protection/>
    </xf>
    <xf numFmtId="3" fontId="1" fillId="29" borderId="3">
      <alignment horizontal="right" vertical="center" indent="1"/>
      <protection/>
    </xf>
    <xf numFmtId="0" fontId="45" fillId="30"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1" fillId="0" borderId="0" applyNumberFormat="0" applyFill="0" applyBorder="0" applyAlignment="0" applyProtection="0"/>
    <xf numFmtId="0" fontId="49" fillId="31" borderId="1" applyNumberFormat="0" applyAlignment="0" applyProtection="0"/>
    <xf numFmtId="0" fontId="50" fillId="0" borderId="7" applyNumberFormat="0" applyFill="0" applyAlignment="0" applyProtection="0"/>
    <xf numFmtId="0" fontId="51" fillId="32"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3" borderId="8" applyNumberFormat="0" applyFont="0" applyAlignment="0" applyProtection="0"/>
    <xf numFmtId="0" fontId="52" fillId="27" borderId="9" applyNumberFormat="0" applyAlignment="0" applyProtection="0"/>
    <xf numFmtId="9" fontId="0" fillId="0" borderId="0" applyFont="0" applyFill="0" applyBorder="0" applyAlignment="0" applyProtection="0"/>
    <xf numFmtId="0" fontId="2" fillId="0" borderId="0">
      <alignment/>
      <protection/>
    </xf>
    <xf numFmtId="0" fontId="53" fillId="0" borderId="0" applyNumberFormat="0" applyFill="0" applyBorder="0" applyAlignment="0" applyProtection="0"/>
    <xf numFmtId="0" fontId="54" fillId="0" borderId="10" applyNumberFormat="0" applyFill="0" applyAlignment="0" applyProtection="0"/>
    <xf numFmtId="0" fontId="55" fillId="0" borderId="0" applyNumberFormat="0" applyFill="0" applyBorder="0" applyAlignment="0" applyProtection="0"/>
  </cellStyleXfs>
  <cellXfs count="116">
    <xf numFmtId="0" fontId="0" fillId="0" borderId="0" xfId="0" applyAlignment="1">
      <alignment/>
    </xf>
    <xf numFmtId="0" fontId="0" fillId="0" borderId="0" xfId="0" applyFont="1" applyAlignment="1">
      <alignment/>
    </xf>
    <xf numFmtId="0" fontId="0" fillId="0" borderId="3" xfId="0" applyFont="1" applyBorder="1" applyAlignment="1">
      <alignment horizontal="left" wrapText="1"/>
    </xf>
    <xf numFmtId="0" fontId="0" fillId="0" borderId="0" xfId="0" applyFont="1" applyBorder="1" applyAlignment="1">
      <alignment horizontal="left" wrapText="1"/>
    </xf>
    <xf numFmtId="0" fontId="0" fillId="0" borderId="3" xfId="0" applyFont="1" applyFill="1" applyBorder="1" applyAlignment="1">
      <alignment horizontal="left" wrapText="1"/>
    </xf>
    <xf numFmtId="0" fontId="0" fillId="0" borderId="3" xfId="0" applyFont="1" applyBorder="1" applyAlignment="1">
      <alignment wrapText="1"/>
    </xf>
    <xf numFmtId="0" fontId="3" fillId="0" borderId="0" xfId="0" applyFont="1" applyBorder="1" applyAlignment="1">
      <alignment horizontal="right"/>
    </xf>
    <xf numFmtId="0" fontId="3" fillId="0" borderId="0" xfId="0" applyFont="1" applyAlignment="1">
      <alignment wrapText="1"/>
    </xf>
    <xf numFmtId="0" fontId="0" fillId="0" borderId="0" xfId="0" applyFont="1" applyBorder="1" applyAlignment="1">
      <alignment horizontal="right"/>
    </xf>
    <xf numFmtId="3" fontId="0" fillId="0" borderId="3" xfId="0" applyNumberFormat="1" applyFont="1" applyBorder="1" applyAlignment="1">
      <alignment horizontal="left" wrapText="1"/>
    </xf>
    <xf numFmtId="0" fontId="0" fillId="0" borderId="3" xfId="0" applyFont="1" applyBorder="1" applyAlignment="1">
      <alignment horizontal="left"/>
    </xf>
    <xf numFmtId="0" fontId="4" fillId="0" borderId="0" xfId="0" applyFont="1" applyAlignment="1">
      <alignment wrapText="1"/>
    </xf>
    <xf numFmtId="0" fontId="4" fillId="0" borderId="0" xfId="0" applyFont="1" applyFill="1" applyAlignment="1">
      <alignment horizontal="left" wrapText="1"/>
    </xf>
    <xf numFmtId="0" fontId="4" fillId="0" borderId="0" xfId="0" applyFont="1" applyAlignment="1">
      <alignment horizontal="left"/>
    </xf>
    <xf numFmtId="3" fontId="0" fillId="0" borderId="0" xfId="0" applyNumberFormat="1" applyFont="1" applyBorder="1" applyAlignment="1">
      <alignment horizontal="left" wrapText="1"/>
    </xf>
    <xf numFmtId="3" fontId="0" fillId="0" borderId="11" xfId="0" applyNumberFormat="1" applyFont="1" applyBorder="1" applyAlignment="1">
      <alignment horizontal="left" wrapText="1"/>
    </xf>
    <xf numFmtId="3" fontId="8" fillId="0" borderId="12" xfId="0" applyNumberFormat="1" applyFont="1" applyFill="1" applyBorder="1" applyAlignment="1">
      <alignment horizontal="left" wrapText="1"/>
    </xf>
    <xf numFmtId="3" fontId="0" fillId="0" borderId="13" xfId="0" applyNumberFormat="1" applyFont="1" applyBorder="1" applyAlignment="1">
      <alignment horizontal="left" wrapText="1"/>
    </xf>
    <xf numFmtId="0" fontId="13" fillId="0" borderId="0" xfId="0" applyFont="1" applyFill="1" applyAlignment="1">
      <alignment horizontal="left" wrapText="1"/>
    </xf>
    <xf numFmtId="0" fontId="13" fillId="0" borderId="0" xfId="0" applyFont="1" applyAlignment="1">
      <alignment wrapText="1"/>
    </xf>
    <xf numFmtId="0" fontId="15" fillId="0" borderId="3" xfId="0" applyFont="1" applyBorder="1" applyAlignment="1">
      <alignment/>
    </xf>
    <xf numFmtId="0" fontId="15" fillId="0" borderId="3" xfId="0" applyFont="1" applyBorder="1" applyAlignment="1">
      <alignment wrapText="1"/>
    </xf>
    <xf numFmtId="0" fontId="0" fillId="0" borderId="3" xfId="0" applyFont="1" applyFill="1" applyBorder="1" applyAlignment="1">
      <alignment/>
    </xf>
    <xf numFmtId="0" fontId="0" fillId="0" borderId="0" xfId="0" applyFont="1" applyFill="1" applyAlignment="1">
      <alignment/>
    </xf>
    <xf numFmtId="0" fontId="15" fillId="0" borderId="3" xfId="0" applyFont="1" applyFill="1" applyBorder="1" applyAlignment="1">
      <alignment/>
    </xf>
    <xf numFmtId="0" fontId="3" fillId="0" borderId="3" xfId="0" applyFont="1" applyFill="1" applyBorder="1" applyAlignment="1">
      <alignment/>
    </xf>
    <xf numFmtId="0" fontId="0" fillId="0" borderId="3" xfId="0" applyFont="1" applyFill="1" applyBorder="1" applyAlignment="1">
      <alignment wrapText="1"/>
    </xf>
    <xf numFmtId="0" fontId="0" fillId="0" borderId="3" xfId="0" applyFont="1" applyFill="1" applyBorder="1" applyAlignment="1">
      <alignment wrapText="1"/>
    </xf>
    <xf numFmtId="3" fontId="0" fillId="0" borderId="3" xfId="0" applyNumberFormat="1" applyFont="1" applyFill="1" applyBorder="1" applyAlignment="1">
      <alignment horizontal="left" wrapText="1"/>
    </xf>
    <xf numFmtId="3" fontId="0" fillId="0" borderId="11" xfId="0" applyNumberFormat="1" applyFont="1" applyFill="1" applyBorder="1" applyAlignment="1">
      <alignment horizontal="left" wrapText="1"/>
    </xf>
    <xf numFmtId="3" fontId="0" fillId="0" borderId="13" xfId="0" applyNumberFormat="1" applyFont="1" applyFill="1" applyBorder="1" applyAlignment="1">
      <alignment horizontal="left" wrapText="1"/>
    </xf>
    <xf numFmtId="3" fontId="0" fillId="0" borderId="0" xfId="0" applyNumberFormat="1" applyFont="1" applyFill="1" applyBorder="1" applyAlignment="1">
      <alignment horizontal="left" wrapText="1"/>
    </xf>
    <xf numFmtId="0" fontId="0" fillId="0" borderId="0" xfId="0" applyFont="1" applyFill="1" applyBorder="1" applyAlignment="1">
      <alignment horizontal="left" wrapText="1"/>
    </xf>
    <xf numFmtId="0" fontId="0" fillId="0" borderId="3" xfId="0" applyFont="1" applyFill="1" applyBorder="1" applyAlignment="1">
      <alignment horizontal="left"/>
    </xf>
    <xf numFmtId="0" fontId="0" fillId="0" borderId="0" xfId="0" applyFont="1" applyFill="1" applyBorder="1" applyAlignment="1">
      <alignment horizontal="right"/>
    </xf>
    <xf numFmtId="0" fontId="3" fillId="0" borderId="0" xfId="0" applyFont="1" applyFill="1" applyBorder="1" applyAlignment="1">
      <alignment horizontal="right"/>
    </xf>
    <xf numFmtId="0" fontId="3" fillId="0" borderId="0" xfId="0" applyFont="1" applyFill="1" applyAlignment="1">
      <alignment wrapText="1"/>
    </xf>
    <xf numFmtId="0" fontId="4" fillId="0" borderId="0" xfId="0" applyFont="1" applyFill="1" applyAlignment="1">
      <alignment wrapText="1"/>
    </xf>
    <xf numFmtId="3" fontId="5" fillId="0" borderId="3" xfId="0" applyNumberFormat="1" applyFont="1" applyFill="1" applyBorder="1" applyAlignment="1">
      <alignment horizontal="center" textRotation="90" wrapText="1"/>
    </xf>
    <xf numFmtId="3" fontId="5" fillId="0" borderId="11" xfId="0" applyNumberFormat="1" applyFont="1" applyFill="1" applyBorder="1" applyAlignment="1">
      <alignment horizontal="center" textRotation="90"/>
    </xf>
    <xf numFmtId="3" fontId="5" fillId="0" borderId="11" xfId="0" applyNumberFormat="1" applyFont="1" applyFill="1" applyBorder="1" applyAlignment="1">
      <alignment horizontal="center" textRotation="90" wrapText="1"/>
    </xf>
    <xf numFmtId="0" fontId="0" fillId="0" borderId="0" xfId="0" applyFont="1" applyFill="1" applyAlignment="1">
      <alignment horizontal="left" wrapText="1"/>
    </xf>
    <xf numFmtId="0" fontId="4" fillId="0" borderId="0" xfId="0" applyFont="1" applyFill="1" applyAlignment="1">
      <alignment vertical="center" wrapText="1"/>
    </xf>
    <xf numFmtId="0" fontId="4" fillId="0" borderId="0" xfId="0" applyFont="1" applyAlignment="1">
      <alignment horizontal="left" wrapText="1"/>
    </xf>
    <xf numFmtId="0" fontId="4" fillId="0" borderId="0" xfId="0" applyFont="1" applyAlignment="1">
      <alignment vertical="center" wrapText="1"/>
    </xf>
    <xf numFmtId="0" fontId="5" fillId="0" borderId="0" xfId="0" applyFont="1" applyFill="1" applyAlignment="1">
      <alignment/>
    </xf>
    <xf numFmtId="0" fontId="6" fillId="0" borderId="0" xfId="0" applyFont="1" applyFill="1" applyAlignment="1">
      <alignment/>
    </xf>
    <xf numFmtId="0" fontId="6" fillId="0" borderId="3" xfId="0" applyFont="1" applyFill="1" applyBorder="1" applyAlignment="1">
      <alignment horizontal="center" vertical="center"/>
    </xf>
    <xf numFmtId="0" fontId="3" fillId="0" borderId="0" xfId="0" applyFont="1" applyFill="1" applyAlignment="1">
      <alignment/>
    </xf>
    <xf numFmtId="3" fontId="8" fillId="0" borderId="14" xfId="0" applyNumberFormat="1" applyFont="1" applyFill="1" applyBorder="1" applyAlignment="1">
      <alignment wrapText="1"/>
    </xf>
    <xf numFmtId="0" fontId="6" fillId="0" borderId="3" xfId="0" applyFont="1" applyBorder="1" applyAlignment="1">
      <alignment horizontal="center" vertical="center"/>
    </xf>
    <xf numFmtId="3" fontId="5" fillId="0" borderId="3" xfId="0" applyNumberFormat="1" applyFont="1" applyFill="1" applyBorder="1" applyAlignment="1">
      <alignment wrapText="1"/>
    </xf>
    <xf numFmtId="3" fontId="5" fillId="0" borderId="3" xfId="0" applyNumberFormat="1" applyFont="1" applyFill="1" applyBorder="1" applyAlignment="1">
      <alignment horizontal="left" wrapText="1"/>
    </xf>
    <xf numFmtId="3" fontId="5" fillId="0" borderId="3" xfId="0" applyNumberFormat="1" applyFont="1" applyFill="1" applyBorder="1" applyAlignment="1">
      <alignment horizontal="left"/>
    </xf>
    <xf numFmtId="3" fontId="5" fillId="0" borderId="0" xfId="0" applyNumberFormat="1" applyFont="1" applyFill="1" applyBorder="1" applyAlignment="1">
      <alignment horizontal="right"/>
    </xf>
    <xf numFmtId="3" fontId="5" fillId="0" borderId="13" xfId="0" applyNumberFormat="1" applyFont="1" applyFill="1" applyBorder="1" applyAlignment="1">
      <alignment horizontal="right"/>
    </xf>
    <xf numFmtId="3" fontId="5" fillId="0" borderId="0" xfId="0" applyNumberFormat="1" applyFont="1" applyFill="1" applyAlignment="1">
      <alignment horizontal="right"/>
    </xf>
    <xf numFmtId="3" fontId="21" fillId="0" borderId="13" xfId="0" applyNumberFormat="1" applyFont="1" applyFill="1" applyBorder="1" applyAlignment="1">
      <alignment horizontal="right" wrapText="1"/>
    </xf>
    <xf numFmtId="3" fontId="5" fillId="0" borderId="3" xfId="0" applyNumberFormat="1" applyFont="1" applyFill="1" applyBorder="1" applyAlignment="1">
      <alignment horizontal="right"/>
    </xf>
    <xf numFmtId="3" fontId="5" fillId="0" borderId="0" xfId="0" applyNumberFormat="1" applyFont="1" applyAlignment="1">
      <alignment horizontal="right"/>
    </xf>
    <xf numFmtId="3" fontId="5" fillId="0" borderId="3" xfId="0" applyNumberFormat="1" applyFont="1" applyBorder="1" applyAlignment="1">
      <alignment horizontal="right"/>
    </xf>
    <xf numFmtId="3" fontId="17" fillId="0" borderId="0" xfId="0" applyNumberFormat="1" applyFont="1" applyFill="1" applyAlignment="1">
      <alignment horizontal="right" wrapText="1"/>
    </xf>
    <xf numFmtId="3" fontId="5" fillId="0" borderId="0" xfId="0" applyNumberFormat="1" applyFont="1" applyFill="1" applyAlignment="1">
      <alignment horizontal="right" wrapText="1"/>
    </xf>
    <xf numFmtId="3" fontId="8" fillId="10" borderId="14" xfId="0" applyNumberFormat="1" applyFont="1" applyFill="1" applyBorder="1" applyAlignment="1">
      <alignment horizontal="left"/>
    </xf>
    <xf numFmtId="0" fontId="8" fillId="10" borderId="14" xfId="0" applyFont="1" applyFill="1" applyBorder="1" applyAlignment="1">
      <alignment horizontal="left" readingOrder="1"/>
    </xf>
    <xf numFmtId="0" fontId="8" fillId="10" borderId="14" xfId="0" applyFont="1" applyFill="1" applyBorder="1" applyAlignment="1">
      <alignment horizontal="left"/>
    </xf>
    <xf numFmtId="3" fontId="19" fillId="10" borderId="14" xfId="0" applyNumberFormat="1" applyFont="1" applyFill="1" applyBorder="1" applyAlignment="1">
      <alignment horizontal="left"/>
    </xf>
    <xf numFmtId="0" fontId="8" fillId="10" borderId="14" xfId="0" applyFont="1" applyFill="1" applyBorder="1" applyAlignment="1">
      <alignment horizontal="left" wrapText="1" readingOrder="1"/>
    </xf>
    <xf numFmtId="0" fontId="8" fillId="10" borderId="14" xfId="0" applyFont="1" applyFill="1" applyBorder="1" applyAlignment="1">
      <alignment horizontal="left" wrapText="1"/>
    </xf>
    <xf numFmtId="3" fontId="8" fillId="10" borderId="14" xfId="0" applyNumberFormat="1" applyFont="1" applyFill="1" applyBorder="1" applyAlignment="1">
      <alignment horizontal="left" wrapText="1"/>
    </xf>
    <xf numFmtId="0" fontId="8" fillId="10" borderId="14" xfId="0" applyNumberFormat="1" applyFont="1" applyFill="1" applyBorder="1" applyAlignment="1">
      <alignment horizontal="left" wrapText="1"/>
    </xf>
    <xf numFmtId="3" fontId="8" fillId="10" borderId="14" xfId="0" applyNumberFormat="1" applyFont="1" applyFill="1" applyBorder="1" applyAlignment="1">
      <alignment horizontal="left" wrapText="1" readingOrder="1"/>
    </xf>
    <xf numFmtId="0" fontId="0" fillId="0" borderId="0" xfId="0" applyFont="1" applyAlignment="1">
      <alignment/>
    </xf>
    <xf numFmtId="3" fontId="5" fillId="0" borderId="3" xfId="0" applyNumberFormat="1" applyFont="1" applyFill="1" applyBorder="1" applyAlignment="1">
      <alignment horizontal="right" vertical="center"/>
    </xf>
    <xf numFmtId="3" fontId="5" fillId="34" borderId="3" xfId="0" applyNumberFormat="1" applyFont="1" applyFill="1" applyBorder="1" applyAlignment="1">
      <alignment horizontal="right" vertical="center"/>
    </xf>
    <xf numFmtId="3" fontId="5" fillId="35" borderId="11" xfId="0" applyNumberFormat="1" applyFont="1" applyFill="1" applyBorder="1" applyAlignment="1">
      <alignment horizontal="right" vertical="center"/>
    </xf>
    <xf numFmtId="3" fontId="5" fillId="0" borderId="11" xfId="59" applyNumberFormat="1" applyFont="1" applyBorder="1" applyAlignment="1">
      <alignment horizontal="right" vertical="center"/>
      <protection/>
    </xf>
    <xf numFmtId="3" fontId="5" fillId="0" borderId="11" xfId="0" applyNumberFormat="1" applyFont="1" applyFill="1" applyBorder="1" applyAlignment="1">
      <alignment horizontal="right" vertical="center"/>
    </xf>
    <xf numFmtId="3" fontId="5" fillId="35" borderId="3" xfId="0" applyNumberFormat="1" applyFont="1" applyFill="1" applyBorder="1" applyAlignment="1">
      <alignment horizontal="right" vertical="center"/>
    </xf>
    <xf numFmtId="3" fontId="5" fillId="0" borderId="3" xfId="59" applyNumberFormat="1" applyFont="1" applyBorder="1" applyAlignment="1">
      <alignment horizontal="right" vertical="center"/>
      <protection/>
    </xf>
    <xf numFmtId="3" fontId="5" fillId="0" borderId="3" xfId="0" applyNumberFormat="1" applyFont="1" applyBorder="1" applyAlignment="1">
      <alignment horizontal="right" vertical="center"/>
    </xf>
    <xf numFmtId="3" fontId="5" fillId="34" borderId="3" xfId="62" applyNumberFormat="1" applyFont="1" applyFill="1" applyBorder="1" applyAlignment="1">
      <alignment horizontal="right" vertical="center"/>
      <protection/>
    </xf>
    <xf numFmtId="3" fontId="5" fillId="0" borderId="3" xfId="0" applyNumberFormat="1" applyFont="1" applyBorder="1" applyAlignment="1">
      <alignment vertical="center"/>
    </xf>
    <xf numFmtId="3" fontId="5" fillId="0" borderId="3" xfId="0" applyNumberFormat="1" applyFont="1" applyFill="1" applyBorder="1" applyAlignment="1">
      <alignment vertical="center"/>
    </xf>
    <xf numFmtId="3" fontId="5" fillId="0" borderId="3" xfId="59" applyNumberFormat="1" applyFont="1" applyFill="1" applyBorder="1" applyAlignment="1">
      <alignment horizontal="right" vertical="center"/>
      <protection/>
    </xf>
    <xf numFmtId="3" fontId="5" fillId="0" borderId="3" xfId="60" applyNumberFormat="1" applyFont="1" applyFill="1" applyBorder="1" applyAlignment="1">
      <alignment horizontal="right" vertical="center"/>
      <protection/>
    </xf>
    <xf numFmtId="3" fontId="5" fillId="0" borderId="3" xfId="59" applyNumberFormat="1" applyFont="1" applyFill="1" applyBorder="1" applyAlignment="1">
      <alignment vertical="center"/>
      <protection/>
    </xf>
    <xf numFmtId="0" fontId="5" fillId="0" borderId="0" xfId="0" applyFont="1" applyFill="1" applyAlignment="1">
      <alignment vertical="center"/>
    </xf>
    <xf numFmtId="0" fontId="3" fillId="0" borderId="0" xfId="0" applyFont="1" applyFill="1" applyBorder="1" applyAlignment="1">
      <alignment horizontal="center"/>
    </xf>
    <xf numFmtId="0" fontId="0" fillId="0" borderId="0" xfId="0" applyFill="1" applyBorder="1" applyAlignment="1">
      <alignment horizontal="center"/>
    </xf>
    <xf numFmtId="0" fontId="0" fillId="0" borderId="0" xfId="0" applyFont="1" applyFill="1" applyBorder="1" applyAlignment="1">
      <alignment horizontal="center"/>
    </xf>
    <xf numFmtId="0" fontId="3"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center"/>
    </xf>
    <xf numFmtId="3" fontId="5" fillId="0" borderId="3" xfId="0" applyNumberFormat="1" applyFont="1" applyFill="1" applyBorder="1" applyAlignment="1">
      <alignment/>
    </xf>
    <xf numFmtId="3" fontId="5" fillId="0" borderId="3" xfId="0" applyNumberFormat="1" applyFont="1" applyBorder="1" applyAlignment="1">
      <alignment/>
    </xf>
    <xf numFmtId="3" fontId="5" fillId="0" borderId="3" xfId="60" applyNumberFormat="1" applyFont="1" applyFill="1" applyBorder="1">
      <alignment/>
      <protection/>
    </xf>
    <xf numFmtId="3" fontId="5" fillId="34" borderId="3" xfId="0" applyNumberFormat="1" applyFont="1" applyFill="1" applyBorder="1" applyAlignment="1">
      <alignment/>
    </xf>
    <xf numFmtId="3" fontId="5" fillId="34" borderId="3" xfId="61" applyNumberFormat="1" applyFont="1" applyFill="1" applyBorder="1">
      <alignment/>
      <protection/>
    </xf>
    <xf numFmtId="3" fontId="5" fillId="0" borderId="3" xfId="59" applyNumberFormat="1" applyFont="1" applyFill="1" applyBorder="1">
      <alignment/>
      <protection/>
    </xf>
    <xf numFmtId="3" fontId="5" fillId="0" borderId="15" xfId="0" applyNumberFormat="1" applyFont="1" applyFill="1" applyBorder="1" applyAlignment="1">
      <alignment/>
    </xf>
    <xf numFmtId="3" fontId="5" fillId="0" borderId="11" xfId="0" applyNumberFormat="1" applyFont="1" applyFill="1" applyBorder="1" applyAlignment="1">
      <alignment/>
    </xf>
    <xf numFmtId="3" fontId="5" fillId="34" borderId="3" xfId="62" applyNumberFormat="1" applyFont="1" applyFill="1" applyBorder="1">
      <alignment/>
      <protection/>
    </xf>
    <xf numFmtId="3" fontId="5" fillId="0" borderId="3" xfId="59" applyNumberFormat="1" applyFont="1" applyBorder="1" applyAlignment="1">
      <alignment vertical="top" wrapText="1"/>
      <protection/>
    </xf>
    <xf numFmtId="3" fontId="21" fillId="10" borderId="13" xfId="0" applyNumberFormat="1" applyFont="1" applyFill="1" applyBorder="1" applyAlignment="1">
      <alignment horizontal="left"/>
    </xf>
    <xf numFmtId="3" fontId="21" fillId="10" borderId="16" xfId="0" applyNumberFormat="1" applyFont="1" applyFill="1" applyBorder="1" applyAlignment="1">
      <alignment horizontal="left"/>
    </xf>
    <xf numFmtId="3" fontId="5" fillId="0" borderId="16" xfId="49" applyNumberFormat="1" applyFont="1" applyFill="1" applyBorder="1" applyAlignment="1">
      <alignment horizontal="right" vertical="center"/>
      <protection/>
    </xf>
    <xf numFmtId="3" fontId="5" fillId="0" borderId="16" xfId="49" applyNumberFormat="1" applyFont="1" applyFill="1" applyBorder="1" applyAlignment="1">
      <alignment vertical="center"/>
      <protection/>
    </xf>
    <xf numFmtId="3" fontId="5" fillId="0" borderId="12" xfId="0" applyNumberFormat="1" applyFont="1" applyFill="1" applyBorder="1" applyAlignment="1">
      <alignment/>
    </xf>
    <xf numFmtId="3" fontId="21" fillId="10" borderId="13" xfId="0" applyNumberFormat="1" applyFont="1" applyFill="1" applyBorder="1" applyAlignment="1">
      <alignment horizontal="left" readingOrder="1"/>
    </xf>
    <xf numFmtId="3" fontId="21" fillId="10" borderId="16" xfId="0" applyNumberFormat="1" applyFont="1" applyFill="1" applyBorder="1" applyAlignment="1">
      <alignment horizontal="left" readingOrder="1"/>
    </xf>
    <xf numFmtId="3" fontId="5" fillId="0" borderId="0" xfId="0" applyNumberFormat="1" applyFont="1" applyFill="1" applyBorder="1" applyAlignment="1">
      <alignment/>
    </xf>
    <xf numFmtId="3" fontId="5" fillId="34" borderId="3" xfId="61" applyNumberFormat="1" applyFont="1" applyFill="1" applyBorder="1" applyAlignment="1">
      <alignment horizontal="right"/>
      <protection/>
    </xf>
    <xf numFmtId="3" fontId="5" fillId="0" borderId="3" xfId="60" applyNumberFormat="1" applyFont="1" applyFill="1" applyBorder="1" applyAlignment="1">
      <alignment horizontal="right"/>
      <protection/>
    </xf>
    <xf numFmtId="3" fontId="5" fillId="0" borderId="16" xfId="49" applyNumberFormat="1" applyFont="1" applyFill="1" applyBorder="1" applyAlignment="1">
      <alignment horizontal="right"/>
      <protection/>
    </xf>
    <xf numFmtId="3" fontId="5" fillId="0" borderId="3" xfId="59" applyNumberFormat="1" applyFont="1" applyFill="1" applyBorder="1" applyAlignment="1">
      <alignment horizontal="right"/>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FSC Calculated amount 2"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_1.STATISTIKA NAUJA-DARBINE" xfId="60"/>
    <cellStyle name="Normal_Sheet1" xfId="61"/>
    <cellStyle name="Normal_Sheet1_1" xfId="62"/>
    <cellStyle name="Note" xfId="63"/>
    <cellStyle name="Output" xfId="64"/>
    <cellStyle name="Percent" xfId="65"/>
    <cellStyle name="Style 1"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83"/>
  <sheetViews>
    <sheetView showGridLines="0" tabSelected="1" zoomScale="82" zoomScaleNormal="82" zoomScaleSheetLayoutView="75" zoomScalePageLayoutView="0" workbookViewId="0" topLeftCell="A1">
      <selection activeCell="A1" sqref="A1:L1"/>
    </sheetView>
  </sheetViews>
  <sheetFormatPr defaultColWidth="9.140625" defaultRowHeight="12.75"/>
  <cols>
    <col min="1" max="1" width="63.140625" style="23" customWidth="1"/>
    <col min="2" max="4" width="13.57421875" style="56" customWidth="1"/>
    <col min="5" max="7" width="13.8515625" style="56" customWidth="1"/>
    <col min="8" max="8" width="15.00390625" style="59" customWidth="1"/>
    <col min="9" max="11" width="13.8515625" style="56" customWidth="1"/>
    <col min="12" max="12" width="14.8515625" style="56" bestFit="1" customWidth="1"/>
    <col min="13" max="16384" width="9.140625" style="23" customWidth="1"/>
  </cols>
  <sheetData>
    <row r="1" spans="1:12" s="45" customFormat="1" ht="15">
      <c r="A1" s="88" t="s">
        <v>129</v>
      </c>
      <c r="B1" s="88"/>
      <c r="C1" s="88"/>
      <c r="D1" s="88"/>
      <c r="E1" s="88"/>
      <c r="F1" s="88"/>
      <c r="G1" s="88"/>
      <c r="H1" s="88"/>
      <c r="I1" s="88"/>
      <c r="J1" s="88"/>
      <c r="K1" s="88"/>
      <c r="L1" s="88"/>
    </row>
    <row r="2" spans="1:12" s="45" customFormat="1" ht="15">
      <c r="A2" s="89" t="s">
        <v>134</v>
      </c>
      <c r="B2" s="90"/>
      <c r="C2" s="90"/>
      <c r="D2" s="90"/>
      <c r="E2" s="90"/>
      <c r="F2" s="90"/>
      <c r="G2" s="90"/>
      <c r="H2" s="90"/>
      <c r="I2" s="90"/>
      <c r="J2" s="90"/>
      <c r="K2" s="90"/>
      <c r="L2" s="90"/>
    </row>
    <row r="3" spans="1:12" s="45" customFormat="1" ht="15.75">
      <c r="A3" s="46"/>
      <c r="B3" s="56"/>
      <c r="C3" s="56"/>
      <c r="D3" s="56"/>
      <c r="E3" s="56"/>
      <c r="F3" s="56"/>
      <c r="G3" s="56"/>
      <c r="H3" s="59"/>
      <c r="I3" s="56"/>
      <c r="J3" s="56"/>
      <c r="K3" s="56"/>
      <c r="L3" s="56"/>
    </row>
    <row r="5" spans="1:12" ht="123">
      <c r="A5" s="47" t="s">
        <v>117</v>
      </c>
      <c r="B5" s="39" t="s">
        <v>126</v>
      </c>
      <c r="C5" s="40" t="s">
        <v>56</v>
      </c>
      <c r="D5" s="40" t="s">
        <v>132</v>
      </c>
      <c r="E5" s="40" t="s">
        <v>26</v>
      </c>
      <c r="F5" s="40" t="s">
        <v>27</v>
      </c>
      <c r="G5" s="40" t="s">
        <v>57</v>
      </c>
      <c r="H5" s="38" t="s">
        <v>120</v>
      </c>
      <c r="I5" s="40" t="s">
        <v>28</v>
      </c>
      <c r="J5" s="40" t="s">
        <v>29</v>
      </c>
      <c r="K5" s="38" t="s">
        <v>30</v>
      </c>
      <c r="L5" s="38" t="s">
        <v>121</v>
      </c>
    </row>
    <row r="6" spans="1:12" ht="15">
      <c r="A6" s="22" t="s">
        <v>3</v>
      </c>
      <c r="B6" s="94">
        <v>41849</v>
      </c>
      <c r="C6" s="95">
        <v>66691</v>
      </c>
      <c r="D6" s="106">
        <v>666468.72</v>
      </c>
      <c r="E6" s="85">
        <v>53942</v>
      </c>
      <c r="F6" s="96">
        <v>962704</v>
      </c>
      <c r="G6" s="97">
        <v>3889768</v>
      </c>
      <c r="H6" s="96">
        <v>2845784</v>
      </c>
      <c r="I6" s="94">
        <v>54855</v>
      </c>
      <c r="J6" s="94">
        <v>92161</v>
      </c>
      <c r="K6" s="95">
        <v>109475</v>
      </c>
      <c r="L6" s="73">
        <f aca="true" t="shared" si="0" ref="L6:L31">SUM(B6:K6)</f>
        <v>8783697.719999999</v>
      </c>
    </row>
    <row r="7" spans="1:12" ht="15">
      <c r="A7" s="22" t="s">
        <v>5</v>
      </c>
      <c r="B7" s="94">
        <v>620147</v>
      </c>
      <c r="C7" s="95">
        <v>3377842</v>
      </c>
      <c r="D7" s="106">
        <f>SUM(D11:D15)</f>
        <v>8925157.17</v>
      </c>
      <c r="E7" s="85">
        <v>495894</v>
      </c>
      <c r="F7" s="96">
        <v>7520044</v>
      </c>
      <c r="G7" s="98">
        <v>16095503</v>
      </c>
      <c r="H7" s="96">
        <v>11814628</v>
      </c>
      <c r="I7" s="94">
        <v>2058478</v>
      </c>
      <c r="J7" s="94">
        <v>860690</v>
      </c>
      <c r="K7" s="95">
        <v>2140249</v>
      </c>
      <c r="L7" s="73">
        <f t="shared" si="0"/>
        <v>53908632.17</v>
      </c>
    </row>
    <row r="8" spans="1:12" ht="15">
      <c r="A8" s="22" t="s">
        <v>23</v>
      </c>
      <c r="B8" s="94">
        <v>0</v>
      </c>
      <c r="C8" s="95">
        <v>31591</v>
      </c>
      <c r="D8" s="106">
        <v>28760.09</v>
      </c>
      <c r="E8" s="85">
        <v>770</v>
      </c>
      <c r="F8" s="96">
        <v>0</v>
      </c>
      <c r="G8" s="98">
        <v>200304</v>
      </c>
      <c r="H8" s="96">
        <v>0</v>
      </c>
      <c r="I8" s="94">
        <v>20924</v>
      </c>
      <c r="J8" s="94">
        <v>0</v>
      </c>
      <c r="K8" s="95">
        <v>61336</v>
      </c>
      <c r="L8" s="73">
        <f t="shared" si="0"/>
        <v>343685.08999999997</v>
      </c>
    </row>
    <row r="9" spans="1:12" ht="15">
      <c r="A9" s="22" t="s">
        <v>21</v>
      </c>
      <c r="B9" s="94">
        <v>0</v>
      </c>
      <c r="C9" s="95">
        <v>0</v>
      </c>
      <c r="D9" s="106">
        <v>6933.81</v>
      </c>
      <c r="E9" s="85">
        <v>0</v>
      </c>
      <c r="F9" s="96">
        <v>0</v>
      </c>
      <c r="G9" s="98">
        <v>9798</v>
      </c>
      <c r="H9" s="96">
        <v>5913</v>
      </c>
      <c r="I9" s="99">
        <v>29790</v>
      </c>
      <c r="J9" s="94">
        <v>0</v>
      </c>
      <c r="K9" s="95">
        <v>201982</v>
      </c>
      <c r="L9" s="73">
        <f t="shared" si="0"/>
        <v>254416.81</v>
      </c>
    </row>
    <row r="10" spans="1:12" ht="15">
      <c r="A10" s="22" t="s">
        <v>31</v>
      </c>
      <c r="B10" s="94">
        <v>0</v>
      </c>
      <c r="C10" s="95">
        <v>0</v>
      </c>
      <c r="D10" s="106">
        <v>279313.92</v>
      </c>
      <c r="E10" s="85">
        <v>0</v>
      </c>
      <c r="F10" s="100">
        <v>285168</v>
      </c>
      <c r="G10" s="98">
        <v>484718</v>
      </c>
      <c r="H10" s="96">
        <v>572290</v>
      </c>
      <c r="I10" s="99">
        <v>188097</v>
      </c>
      <c r="J10" s="94">
        <v>0</v>
      </c>
      <c r="K10" s="95">
        <v>306070</v>
      </c>
      <c r="L10" s="73">
        <f t="shared" si="0"/>
        <v>2115656.92</v>
      </c>
    </row>
    <row r="11" spans="1:12" ht="15">
      <c r="A11" s="22" t="s">
        <v>6</v>
      </c>
      <c r="B11" s="94">
        <v>845</v>
      </c>
      <c r="C11" s="95">
        <v>136212</v>
      </c>
      <c r="D11" s="106">
        <v>496332.31</v>
      </c>
      <c r="E11" s="85">
        <v>0</v>
      </c>
      <c r="F11" s="96">
        <v>465500</v>
      </c>
      <c r="G11" s="98">
        <v>443449</v>
      </c>
      <c r="H11" s="96">
        <v>84263</v>
      </c>
      <c r="I11" s="94">
        <v>119001</v>
      </c>
      <c r="J11" s="94">
        <v>44122</v>
      </c>
      <c r="K11" s="95">
        <v>113566</v>
      </c>
      <c r="L11" s="73">
        <f t="shared" si="0"/>
        <v>1903290.31</v>
      </c>
    </row>
    <row r="12" spans="1:12" ht="15">
      <c r="A12" s="22" t="s">
        <v>7</v>
      </c>
      <c r="B12" s="94">
        <v>1471</v>
      </c>
      <c r="C12" s="95">
        <v>13884</v>
      </c>
      <c r="D12" s="106">
        <v>167230.81</v>
      </c>
      <c r="E12" s="85">
        <v>0</v>
      </c>
      <c r="F12" s="96">
        <v>8838</v>
      </c>
      <c r="G12" s="98">
        <v>420860</v>
      </c>
      <c r="H12" s="96">
        <v>682064</v>
      </c>
      <c r="I12" s="94">
        <v>3874</v>
      </c>
      <c r="J12" s="94">
        <v>0</v>
      </c>
      <c r="K12" s="95">
        <v>19871</v>
      </c>
      <c r="L12" s="73">
        <f t="shared" si="0"/>
        <v>1318092.81</v>
      </c>
    </row>
    <row r="13" spans="1:12" ht="15">
      <c r="A13" s="22" t="s">
        <v>8</v>
      </c>
      <c r="B13" s="94">
        <v>643</v>
      </c>
      <c r="C13" s="95">
        <v>50991</v>
      </c>
      <c r="D13" s="106">
        <v>279352</v>
      </c>
      <c r="E13" s="85">
        <v>26608</v>
      </c>
      <c r="F13" s="96">
        <v>285168</v>
      </c>
      <c r="G13" s="98">
        <v>449052</v>
      </c>
      <c r="H13" s="96">
        <v>599982</v>
      </c>
      <c r="I13" s="94">
        <v>188114</v>
      </c>
      <c r="J13" s="94">
        <v>1</v>
      </c>
      <c r="K13" s="95">
        <v>337421</v>
      </c>
      <c r="L13" s="73">
        <f t="shared" si="0"/>
        <v>2217332</v>
      </c>
    </row>
    <row r="14" spans="1:12" ht="15">
      <c r="A14" s="22" t="s">
        <v>9</v>
      </c>
      <c r="B14" s="94">
        <v>196737</v>
      </c>
      <c r="C14" s="95">
        <v>1009934</v>
      </c>
      <c r="D14" s="106">
        <v>4090966.18</v>
      </c>
      <c r="E14" s="85">
        <v>389466</v>
      </c>
      <c r="F14" s="96">
        <v>3721496</v>
      </c>
      <c r="G14" s="98">
        <v>7876598</v>
      </c>
      <c r="H14" s="96">
        <v>4237907</v>
      </c>
      <c r="I14" s="94">
        <v>1561550</v>
      </c>
      <c r="J14" s="94">
        <v>808428</v>
      </c>
      <c r="K14" s="95">
        <v>1560541</v>
      </c>
      <c r="L14" s="73">
        <f t="shared" si="0"/>
        <v>25453623.18</v>
      </c>
    </row>
    <row r="15" spans="1:12" ht="15">
      <c r="A15" s="22" t="s">
        <v>10</v>
      </c>
      <c r="B15" s="94">
        <v>420451</v>
      </c>
      <c r="C15" s="95">
        <v>2166821</v>
      </c>
      <c r="D15" s="106">
        <v>3891275.87</v>
      </c>
      <c r="E15" s="85">
        <v>79820</v>
      </c>
      <c r="F15" s="96">
        <v>3039042</v>
      </c>
      <c r="G15" s="98">
        <v>6905544</v>
      </c>
      <c r="H15" s="96">
        <v>6210412</v>
      </c>
      <c r="I15" s="94">
        <v>185939</v>
      </c>
      <c r="J15" s="94">
        <v>8139</v>
      </c>
      <c r="K15" s="95">
        <v>108850</v>
      </c>
      <c r="L15" s="73">
        <f t="shared" si="0"/>
        <v>23016293.87</v>
      </c>
    </row>
    <row r="16" spans="1:12" ht="15">
      <c r="A16" s="22" t="s">
        <v>11</v>
      </c>
      <c r="B16" s="94">
        <v>194971</v>
      </c>
      <c r="C16" s="95">
        <v>593286</v>
      </c>
      <c r="D16" s="106">
        <v>629936.39</v>
      </c>
      <c r="E16" s="85">
        <v>138993</v>
      </c>
      <c r="F16" s="96">
        <v>59748</v>
      </c>
      <c r="G16" s="97">
        <v>866965</v>
      </c>
      <c r="H16" s="96">
        <v>1396264</v>
      </c>
      <c r="I16" s="94">
        <v>424687</v>
      </c>
      <c r="J16" s="94">
        <v>64833</v>
      </c>
      <c r="K16" s="95">
        <v>819477</v>
      </c>
      <c r="L16" s="73">
        <f t="shared" si="0"/>
        <v>5189160.390000001</v>
      </c>
    </row>
    <row r="17" spans="1:12" ht="15">
      <c r="A17" s="22" t="s">
        <v>12</v>
      </c>
      <c r="B17" s="94">
        <v>3215</v>
      </c>
      <c r="C17" s="95">
        <v>1690</v>
      </c>
      <c r="D17" s="107">
        <v>178957.52</v>
      </c>
      <c r="E17" s="85">
        <v>60409</v>
      </c>
      <c r="F17" s="96">
        <v>36528</v>
      </c>
      <c r="G17" s="97">
        <v>226310</v>
      </c>
      <c r="H17" s="96">
        <v>338767</v>
      </c>
      <c r="I17" s="94">
        <v>56696</v>
      </c>
      <c r="J17" s="94"/>
      <c r="K17" s="95">
        <v>273624</v>
      </c>
      <c r="L17" s="73">
        <f t="shared" si="0"/>
        <v>1176196.52</v>
      </c>
    </row>
    <row r="18" spans="1:12" s="48" customFormat="1" ht="15">
      <c r="A18" s="25" t="s">
        <v>16</v>
      </c>
      <c r="B18" s="94">
        <v>940213</v>
      </c>
      <c r="C18" s="95">
        <v>4853344</v>
      </c>
      <c r="D18" s="106">
        <v>11052509.91</v>
      </c>
      <c r="E18" s="85">
        <v>869308</v>
      </c>
      <c r="F18" s="96">
        <v>9118243</v>
      </c>
      <c r="G18" s="98">
        <v>23305480</v>
      </c>
      <c r="H18" s="96">
        <v>18456213</v>
      </c>
      <c r="I18" s="94">
        <v>2802980</v>
      </c>
      <c r="J18" s="94">
        <v>1085422</v>
      </c>
      <c r="K18" s="95">
        <v>4162793</v>
      </c>
      <c r="L18" s="73">
        <f t="shared" si="0"/>
        <v>76646505.91</v>
      </c>
    </row>
    <row r="19" spans="1:12" ht="15">
      <c r="A19" s="22" t="s">
        <v>13</v>
      </c>
      <c r="B19" s="94">
        <v>13178</v>
      </c>
      <c r="C19" s="95">
        <v>1659753</v>
      </c>
      <c r="D19" s="106">
        <v>4101771.97</v>
      </c>
      <c r="E19" s="85">
        <v>28557</v>
      </c>
      <c r="F19" s="96">
        <v>6653129</v>
      </c>
      <c r="G19" s="97">
        <v>7047127</v>
      </c>
      <c r="H19" s="96">
        <v>1032894</v>
      </c>
      <c r="I19" s="94">
        <v>115534</v>
      </c>
      <c r="J19" s="94">
        <v>782868</v>
      </c>
      <c r="K19" s="95">
        <v>9878</v>
      </c>
      <c r="L19" s="73">
        <f t="shared" si="0"/>
        <v>21444689.97</v>
      </c>
    </row>
    <row r="20" spans="1:12" ht="25.5">
      <c r="A20" s="26" t="s">
        <v>22</v>
      </c>
      <c r="B20" s="94">
        <v>4838</v>
      </c>
      <c r="C20" s="95">
        <v>1001857</v>
      </c>
      <c r="D20" s="106">
        <v>1488541.31</v>
      </c>
      <c r="E20" s="85">
        <v>0</v>
      </c>
      <c r="F20" s="96">
        <v>6518500</v>
      </c>
      <c r="G20" s="97">
        <v>6231376</v>
      </c>
      <c r="H20" s="94">
        <v>973301</v>
      </c>
      <c r="I20" s="94">
        <v>0</v>
      </c>
      <c r="J20" s="94">
        <v>334933</v>
      </c>
      <c r="K20" s="60">
        <v>0</v>
      </c>
      <c r="L20" s="73">
        <f t="shared" si="0"/>
        <v>16553346.31</v>
      </c>
    </row>
    <row r="21" spans="1:12" ht="15">
      <c r="A21" s="22" t="s">
        <v>14</v>
      </c>
      <c r="B21" s="94">
        <v>0</v>
      </c>
      <c r="C21" s="95">
        <v>20075</v>
      </c>
      <c r="D21" s="106">
        <v>26091.19</v>
      </c>
      <c r="E21" s="85">
        <v>0</v>
      </c>
      <c r="F21" s="96">
        <v>0</v>
      </c>
      <c r="G21" s="97">
        <v>0</v>
      </c>
      <c r="H21" s="96">
        <v>20491</v>
      </c>
      <c r="I21" s="94">
        <v>224685</v>
      </c>
      <c r="J21" s="94">
        <v>0</v>
      </c>
      <c r="K21" s="60">
        <v>0</v>
      </c>
      <c r="L21" s="73">
        <f t="shared" si="0"/>
        <v>291342.19</v>
      </c>
    </row>
    <row r="22" spans="1:12" ht="15">
      <c r="A22" s="22" t="s">
        <v>4</v>
      </c>
      <c r="B22" s="94">
        <v>718622</v>
      </c>
      <c r="C22" s="95">
        <v>2660633</v>
      </c>
      <c r="D22" s="106">
        <f>SUM(D23:D27)</f>
        <v>5327714.0600000005</v>
      </c>
      <c r="E22" s="85">
        <v>651769</v>
      </c>
      <c r="F22" s="96">
        <v>2402041</v>
      </c>
      <c r="G22" s="98">
        <v>12676377</v>
      </c>
      <c r="H22" s="96">
        <v>14154154</v>
      </c>
      <c r="I22" s="94">
        <v>2015942</v>
      </c>
      <c r="J22" s="94">
        <v>276542</v>
      </c>
      <c r="K22" s="95">
        <v>3491317</v>
      </c>
      <c r="L22" s="73">
        <f t="shared" si="0"/>
        <v>44375111.06</v>
      </c>
    </row>
    <row r="23" spans="1:12" ht="15">
      <c r="A23" s="22" t="s">
        <v>34</v>
      </c>
      <c r="B23" s="94">
        <v>4702</v>
      </c>
      <c r="C23" s="94">
        <v>162240</v>
      </c>
      <c r="D23" s="106">
        <v>411625.37</v>
      </c>
      <c r="E23" s="85">
        <v>2700</v>
      </c>
      <c r="F23" s="96">
        <v>251661</v>
      </c>
      <c r="G23" s="98">
        <v>329671</v>
      </c>
      <c r="H23" s="96">
        <v>576983</v>
      </c>
      <c r="I23" s="94">
        <v>119730</v>
      </c>
      <c r="J23" s="94">
        <v>1915</v>
      </c>
      <c r="K23" s="95">
        <v>67429</v>
      </c>
      <c r="L23" s="73">
        <f t="shared" si="0"/>
        <v>1928656.37</v>
      </c>
    </row>
    <row r="24" spans="1:12" ht="15">
      <c r="A24" s="22" t="s">
        <v>35</v>
      </c>
      <c r="B24" s="94">
        <v>523</v>
      </c>
      <c r="C24" s="94">
        <v>41247</v>
      </c>
      <c r="D24" s="106">
        <v>161811.17</v>
      </c>
      <c r="E24" s="85">
        <v>6867</v>
      </c>
      <c r="F24" s="96">
        <v>14875</v>
      </c>
      <c r="G24" s="98">
        <v>185915</v>
      </c>
      <c r="H24" s="96">
        <v>959812</v>
      </c>
      <c r="I24" s="94">
        <v>63153</v>
      </c>
      <c r="J24" s="94">
        <v>1670</v>
      </c>
      <c r="K24" s="95">
        <v>89872</v>
      </c>
      <c r="L24" s="73">
        <f t="shared" si="0"/>
        <v>1525745.17</v>
      </c>
    </row>
    <row r="25" spans="1:12" ht="15">
      <c r="A25" s="22" t="s">
        <v>36</v>
      </c>
      <c r="B25" s="94">
        <v>7111</v>
      </c>
      <c r="C25" s="94">
        <v>105895</v>
      </c>
      <c r="D25" s="106">
        <v>49769.99</v>
      </c>
      <c r="E25" s="85">
        <v>6734</v>
      </c>
      <c r="F25" s="96">
        <v>73023</v>
      </c>
      <c r="G25" s="98">
        <v>303019</v>
      </c>
      <c r="H25" s="96">
        <v>399741</v>
      </c>
      <c r="I25" s="94">
        <v>20499</v>
      </c>
      <c r="J25" s="94">
        <v>5487</v>
      </c>
      <c r="K25" s="95">
        <v>152994</v>
      </c>
      <c r="L25" s="73">
        <f t="shared" si="0"/>
        <v>1124272.99</v>
      </c>
    </row>
    <row r="26" spans="1:12" ht="15">
      <c r="A26" s="22" t="s">
        <v>37</v>
      </c>
      <c r="B26" s="94">
        <v>382562</v>
      </c>
      <c r="C26" s="94">
        <v>1435917</v>
      </c>
      <c r="D26" s="106">
        <v>1881719.22</v>
      </c>
      <c r="E26" s="85">
        <v>109000</v>
      </c>
      <c r="F26" s="96">
        <v>1450573</v>
      </c>
      <c r="G26" s="98">
        <v>4280980</v>
      </c>
      <c r="H26" s="96">
        <v>2803832</v>
      </c>
      <c r="I26" s="94">
        <v>347702</v>
      </c>
      <c r="J26" s="94">
        <v>257971</v>
      </c>
      <c r="K26" s="95">
        <v>657157</v>
      </c>
      <c r="L26" s="73">
        <f t="shared" si="0"/>
        <v>13607413.219999999</v>
      </c>
    </row>
    <row r="27" spans="1:12" ht="15">
      <c r="A27" s="22" t="s">
        <v>38</v>
      </c>
      <c r="B27" s="94">
        <v>323724</v>
      </c>
      <c r="C27" s="95">
        <v>915334</v>
      </c>
      <c r="D27" s="106">
        <v>2822788.31</v>
      </c>
      <c r="E27" s="85">
        <v>526468</v>
      </c>
      <c r="F27" s="96">
        <v>611909</v>
      </c>
      <c r="G27" s="98">
        <v>7576792</v>
      </c>
      <c r="H27" s="96">
        <v>9413786</v>
      </c>
      <c r="I27" s="108">
        <v>1464858</v>
      </c>
      <c r="J27" s="94">
        <v>9499</v>
      </c>
      <c r="K27" s="95">
        <v>2523865</v>
      </c>
      <c r="L27" s="73">
        <f t="shared" si="0"/>
        <v>26189023.310000002</v>
      </c>
    </row>
    <row r="28" spans="1:12" ht="15">
      <c r="A28" s="22" t="s">
        <v>15</v>
      </c>
      <c r="B28" s="94">
        <v>0</v>
      </c>
      <c r="C28" s="95">
        <v>0</v>
      </c>
      <c r="D28" s="106">
        <v>75978.46</v>
      </c>
      <c r="E28" s="85">
        <v>26600</v>
      </c>
      <c r="F28" s="96">
        <v>0</v>
      </c>
      <c r="G28" s="97">
        <v>572204</v>
      </c>
      <c r="H28" s="96">
        <v>400380</v>
      </c>
      <c r="I28" s="94">
        <v>31247</v>
      </c>
      <c r="J28" s="94"/>
      <c r="K28" s="95">
        <v>81453</v>
      </c>
      <c r="L28" s="73">
        <f t="shared" si="0"/>
        <v>1187862.46</v>
      </c>
    </row>
    <row r="29" spans="1:12" s="48" customFormat="1" ht="15">
      <c r="A29" s="25" t="s">
        <v>17</v>
      </c>
      <c r="B29" s="94">
        <v>161722</v>
      </c>
      <c r="C29" s="95">
        <v>58650</v>
      </c>
      <c r="D29" s="106">
        <v>1376715.77</v>
      </c>
      <c r="E29" s="85">
        <v>74981</v>
      </c>
      <c r="F29" s="96">
        <v>0</v>
      </c>
      <c r="G29" s="97">
        <v>2219635</v>
      </c>
      <c r="H29" s="96">
        <v>2530205</v>
      </c>
      <c r="I29" s="94">
        <v>308926</v>
      </c>
      <c r="J29" s="94">
        <v>-27254</v>
      </c>
      <c r="K29" s="95">
        <v>403077</v>
      </c>
      <c r="L29" s="73">
        <f t="shared" si="0"/>
        <v>7106657.77</v>
      </c>
    </row>
    <row r="30" spans="1:12" ht="15">
      <c r="A30" s="22" t="s">
        <v>19</v>
      </c>
      <c r="B30" s="94">
        <v>286207</v>
      </c>
      <c r="C30" s="95">
        <v>0</v>
      </c>
      <c r="D30" s="106">
        <v>656665.41</v>
      </c>
      <c r="E30" s="85">
        <v>68875</v>
      </c>
      <c r="F30" s="96">
        <v>0</v>
      </c>
      <c r="G30" s="97">
        <v>1034575</v>
      </c>
      <c r="H30" s="96">
        <v>1640080</v>
      </c>
      <c r="I30" s="94">
        <v>234858</v>
      </c>
      <c r="J30" s="94"/>
      <c r="K30" s="95">
        <v>345824</v>
      </c>
      <c r="L30" s="73">
        <f t="shared" si="0"/>
        <v>4267084.41</v>
      </c>
    </row>
    <row r="31" spans="1:12" s="48" customFormat="1" ht="15">
      <c r="A31" s="25" t="s">
        <v>18</v>
      </c>
      <c r="B31" s="94">
        <v>940213</v>
      </c>
      <c r="C31" s="95">
        <v>4853344</v>
      </c>
      <c r="D31" s="103">
        <v>11052509.91</v>
      </c>
      <c r="E31" s="85">
        <v>869308</v>
      </c>
      <c r="F31" s="96">
        <v>9118243</v>
      </c>
      <c r="G31" s="98">
        <v>23305480</v>
      </c>
      <c r="H31" s="96">
        <v>18456213</v>
      </c>
      <c r="I31" s="94">
        <v>2802980</v>
      </c>
      <c r="J31" s="101">
        <v>1085422</v>
      </c>
      <c r="K31" s="95">
        <v>4162793</v>
      </c>
      <c r="L31" s="73">
        <f t="shared" si="0"/>
        <v>76646505.91</v>
      </c>
    </row>
    <row r="32" spans="2:11" ht="15">
      <c r="B32" s="54"/>
      <c r="C32" s="55"/>
      <c r="D32" s="55"/>
      <c r="E32" s="55"/>
      <c r="F32" s="55"/>
      <c r="G32" s="55"/>
      <c r="H32" s="55"/>
      <c r="I32" s="55"/>
      <c r="J32" s="58"/>
      <c r="K32" s="55"/>
    </row>
    <row r="33" spans="1:12" ht="15">
      <c r="A33" s="22" t="s">
        <v>20</v>
      </c>
      <c r="B33" s="94">
        <v>9566</v>
      </c>
      <c r="C33" s="95">
        <v>0</v>
      </c>
      <c r="D33" s="106">
        <v>492304.6</v>
      </c>
      <c r="E33" s="73">
        <v>1704</v>
      </c>
      <c r="F33" s="94">
        <v>298162</v>
      </c>
      <c r="G33" s="97">
        <v>534347</v>
      </c>
      <c r="H33" s="96">
        <v>265540</v>
      </c>
      <c r="I33" s="73">
        <v>72262</v>
      </c>
      <c r="J33" s="94">
        <v>230724</v>
      </c>
      <c r="K33" s="94">
        <v>40230</v>
      </c>
      <c r="L33" s="73">
        <f>SUM(B33:K33)</f>
        <v>1944839.6</v>
      </c>
    </row>
    <row r="34" spans="1:12" ht="15">
      <c r="A34" s="27" t="s">
        <v>115</v>
      </c>
      <c r="B34" s="94">
        <v>2368</v>
      </c>
      <c r="C34" s="95">
        <v>0</v>
      </c>
      <c r="D34" s="106">
        <v>5335.94</v>
      </c>
      <c r="E34" s="85">
        <v>0</v>
      </c>
      <c r="F34" s="95">
        <v>75740</v>
      </c>
      <c r="G34" s="97">
        <v>223348</v>
      </c>
      <c r="H34" s="96">
        <v>67516</v>
      </c>
      <c r="I34" s="80">
        <v>5069</v>
      </c>
      <c r="J34" s="94">
        <v>54433</v>
      </c>
      <c r="K34" s="94">
        <v>685</v>
      </c>
      <c r="L34" s="73">
        <f>SUM(B34:K34)</f>
        <v>434494.94</v>
      </c>
    </row>
    <row r="35" ht="15">
      <c r="J35" s="60"/>
    </row>
    <row r="36" spans="1:12" ht="25.5" customHeight="1">
      <c r="A36" s="63" t="s">
        <v>32</v>
      </c>
      <c r="B36" s="104"/>
      <c r="C36" s="104"/>
      <c r="D36" s="104"/>
      <c r="E36" s="104"/>
      <c r="F36" s="104"/>
      <c r="G36" s="104"/>
      <c r="H36" s="104"/>
      <c r="I36" s="104"/>
      <c r="J36" s="104"/>
      <c r="K36" s="104"/>
      <c r="L36" s="105"/>
    </row>
    <row r="37" spans="1:13" ht="15">
      <c r="A37" s="28" t="s">
        <v>25</v>
      </c>
      <c r="B37" s="94">
        <v>79569.86</v>
      </c>
      <c r="C37" s="95">
        <v>331378</v>
      </c>
      <c r="D37" s="106">
        <v>1334126.6</v>
      </c>
      <c r="E37" s="85">
        <v>29871</v>
      </c>
      <c r="F37" s="85">
        <v>224393</v>
      </c>
      <c r="G37" s="98">
        <v>3660554</v>
      </c>
      <c r="H37" s="85">
        <v>4413546</v>
      </c>
      <c r="I37" s="84">
        <v>182914</v>
      </c>
      <c r="J37" s="94">
        <v>3851</v>
      </c>
      <c r="K37" s="95">
        <v>398114</v>
      </c>
      <c r="L37" s="73">
        <f>SUM(B37:K37)</f>
        <v>10658317.46</v>
      </c>
      <c r="M37" s="87"/>
    </row>
    <row r="38" spans="1:13" ht="15">
      <c r="A38" s="28" t="s">
        <v>58</v>
      </c>
      <c r="B38" s="94">
        <v>330774.64339000004</v>
      </c>
      <c r="C38" s="95">
        <v>691204</v>
      </c>
      <c r="D38" s="106">
        <v>1843988.63</v>
      </c>
      <c r="E38" s="85">
        <v>65763</v>
      </c>
      <c r="F38" s="85">
        <v>811417</v>
      </c>
      <c r="G38" s="98">
        <v>4323741</v>
      </c>
      <c r="H38" s="85">
        <v>3504336</v>
      </c>
      <c r="I38" s="84">
        <v>317631</v>
      </c>
      <c r="J38" s="94">
        <v>121100</v>
      </c>
      <c r="K38" s="95">
        <v>469720</v>
      </c>
      <c r="L38" s="73">
        <f>SUM(B38:K38)</f>
        <v>12479675.273389999</v>
      </c>
      <c r="M38" s="87"/>
    </row>
    <row r="39" spans="1:12" ht="25.5" customHeight="1">
      <c r="A39" s="63" t="s">
        <v>33</v>
      </c>
      <c r="B39" s="104"/>
      <c r="C39" s="104"/>
      <c r="D39" s="104"/>
      <c r="E39" s="104"/>
      <c r="F39" s="104"/>
      <c r="G39" s="104"/>
      <c r="H39" s="104"/>
      <c r="I39" s="104"/>
      <c r="J39" s="104"/>
      <c r="K39" s="104"/>
      <c r="L39" s="105"/>
    </row>
    <row r="40" spans="1:12" ht="15">
      <c r="A40" s="28" t="s">
        <v>25</v>
      </c>
      <c r="B40" s="94">
        <v>244154.38</v>
      </c>
      <c r="C40" s="95">
        <v>583956</v>
      </c>
      <c r="D40" s="106">
        <v>1488661.28</v>
      </c>
      <c r="E40" s="85">
        <v>496597</v>
      </c>
      <c r="F40" s="85">
        <v>387516</v>
      </c>
      <c r="G40" s="98">
        <v>3916238</v>
      </c>
      <c r="H40" s="85">
        <v>5000240</v>
      </c>
      <c r="I40" s="86">
        <v>1281944</v>
      </c>
      <c r="J40" s="94">
        <v>5648</v>
      </c>
      <c r="K40" s="95">
        <v>2125751</v>
      </c>
      <c r="L40" s="73">
        <f>SUM(B40:K40)</f>
        <v>15530705.66</v>
      </c>
    </row>
    <row r="41" spans="1:12" ht="15">
      <c r="A41" s="29" t="s">
        <v>58</v>
      </c>
      <c r="B41" s="94">
        <v>56550.09999999998</v>
      </c>
      <c r="C41" s="94">
        <v>948200</v>
      </c>
      <c r="D41" s="106">
        <v>550715.85</v>
      </c>
      <c r="E41" s="85">
        <v>49592</v>
      </c>
      <c r="F41" s="85">
        <v>905692</v>
      </c>
      <c r="G41" s="97">
        <v>458490</v>
      </c>
      <c r="H41" s="85">
        <v>331239</v>
      </c>
      <c r="I41" s="86">
        <v>192763</v>
      </c>
      <c r="J41" s="101">
        <v>140456</v>
      </c>
      <c r="K41" s="95">
        <v>281895</v>
      </c>
      <c r="L41" s="73">
        <f>SUM(B41:K41)</f>
        <v>3915592.95</v>
      </c>
    </row>
    <row r="42" spans="1:10" ht="15">
      <c r="A42" s="30"/>
      <c r="B42" s="55"/>
      <c r="C42" s="55"/>
      <c r="D42" s="55"/>
      <c r="F42" s="55"/>
      <c r="J42" s="57"/>
    </row>
    <row r="43" spans="1:12" ht="29.25" customHeight="1">
      <c r="A43" s="16" t="s">
        <v>59</v>
      </c>
      <c r="B43" s="58">
        <v>462.25660999999997</v>
      </c>
      <c r="C43" s="58">
        <v>0</v>
      </c>
      <c r="D43" s="114">
        <v>60451.28</v>
      </c>
      <c r="E43" s="113">
        <v>3212</v>
      </c>
      <c r="F43" s="58">
        <v>0</v>
      </c>
      <c r="G43" s="112">
        <v>14335</v>
      </c>
      <c r="H43" s="113">
        <v>505052</v>
      </c>
      <c r="I43" s="115">
        <v>20191</v>
      </c>
      <c r="J43" s="58">
        <v>0</v>
      </c>
      <c r="K43" s="60">
        <v>62843</v>
      </c>
      <c r="L43" s="58">
        <f>SUM(B43:K43)</f>
        <v>666546.53661</v>
      </c>
    </row>
    <row r="44" spans="1:11" ht="15">
      <c r="A44" s="31"/>
      <c r="B44" s="54"/>
      <c r="C44" s="54"/>
      <c r="D44" s="54"/>
      <c r="E44" s="54"/>
      <c r="F44" s="54"/>
      <c r="G44" s="54"/>
      <c r="I44" s="54"/>
      <c r="J44" s="54"/>
      <c r="K44" s="54"/>
    </row>
    <row r="46" spans="1:12" ht="24.75" customHeight="1">
      <c r="A46" s="64" t="s">
        <v>39</v>
      </c>
      <c r="B46" s="109"/>
      <c r="C46" s="109"/>
      <c r="D46" s="109"/>
      <c r="E46" s="109"/>
      <c r="F46" s="109"/>
      <c r="G46" s="109"/>
      <c r="H46" s="109"/>
      <c r="I46" s="109"/>
      <c r="J46" s="109"/>
      <c r="K46" s="109"/>
      <c r="L46" s="110"/>
    </row>
    <row r="47" spans="1:12" ht="15">
      <c r="A47" s="4" t="s">
        <v>0</v>
      </c>
      <c r="B47" s="94">
        <v>347065.89440386335</v>
      </c>
      <c r="C47" s="95">
        <v>2211192.6993400007</v>
      </c>
      <c r="D47" s="106">
        <v>3251151.15</v>
      </c>
      <c r="E47" s="73">
        <v>12769</v>
      </c>
      <c r="F47" s="80">
        <v>2581994</v>
      </c>
      <c r="G47" s="81">
        <v>6229530</v>
      </c>
      <c r="H47" s="94">
        <v>5128713.80684</v>
      </c>
      <c r="I47" s="99">
        <v>106771</v>
      </c>
      <c r="J47" s="94">
        <v>9099</v>
      </c>
      <c r="K47" s="82">
        <v>29786</v>
      </c>
      <c r="L47" s="73">
        <f>SUM(B47:K47)</f>
        <v>19908072.55058386</v>
      </c>
    </row>
    <row r="48" spans="1:12" ht="15">
      <c r="A48" s="4" t="s">
        <v>40</v>
      </c>
      <c r="B48" s="94">
        <v>10755.038116692007</v>
      </c>
      <c r="C48" s="95">
        <v>13721.928360000002</v>
      </c>
      <c r="D48" s="106">
        <v>174944.39</v>
      </c>
      <c r="E48" s="73">
        <v>2706</v>
      </c>
      <c r="F48" s="80">
        <v>13152</v>
      </c>
      <c r="G48" s="81">
        <v>184712</v>
      </c>
      <c r="H48" s="94">
        <v>451542.54300999903</v>
      </c>
      <c r="I48" s="99">
        <v>13863</v>
      </c>
      <c r="J48" s="94">
        <v>1434</v>
      </c>
      <c r="K48" s="82">
        <v>29955</v>
      </c>
      <c r="L48" s="73">
        <f>SUM(B48:K48)</f>
        <v>896785.899486691</v>
      </c>
    </row>
    <row r="49" spans="1:12" ht="15">
      <c r="A49" s="4" t="s">
        <v>24</v>
      </c>
      <c r="B49" s="94">
        <v>31909.792880000005</v>
      </c>
      <c r="C49" s="95">
        <v>9948.191999999986</v>
      </c>
      <c r="D49" s="106">
        <v>23679.62</v>
      </c>
      <c r="E49" s="73">
        <v>55</v>
      </c>
      <c r="F49" s="80">
        <v>14443</v>
      </c>
      <c r="G49" s="74">
        <v>78741</v>
      </c>
      <c r="H49" s="94">
        <v>152676.34174</v>
      </c>
      <c r="I49" s="99">
        <v>3304</v>
      </c>
      <c r="J49" s="94">
        <v>464</v>
      </c>
      <c r="K49" s="82">
        <v>1624</v>
      </c>
      <c r="L49" s="73">
        <f>SUM(B49:K49)</f>
        <v>316844.94662</v>
      </c>
    </row>
    <row r="50" spans="1:12" ht="15">
      <c r="A50" s="4" t="s">
        <v>41</v>
      </c>
      <c r="B50" s="94">
        <v>57068.84928944567</v>
      </c>
      <c r="C50" s="95">
        <v>112815.01931</v>
      </c>
      <c r="D50" s="106">
        <v>670538.57</v>
      </c>
      <c r="E50" s="73">
        <v>69716</v>
      </c>
      <c r="F50" s="80">
        <v>535020</v>
      </c>
      <c r="G50" s="81">
        <v>689825</v>
      </c>
      <c r="H50" s="94">
        <v>668939.106509997</v>
      </c>
      <c r="I50" s="99">
        <v>57770</v>
      </c>
      <c r="J50" s="94">
        <v>967</v>
      </c>
      <c r="K50" s="82">
        <v>58415</v>
      </c>
      <c r="L50" s="73">
        <f>SUM(B50:K50)</f>
        <v>2921074.545109443</v>
      </c>
    </row>
    <row r="51" ht="15">
      <c r="A51" s="32"/>
    </row>
    <row r="52" spans="1:12" ht="24.75" customHeight="1">
      <c r="A52" s="64" t="s">
        <v>42</v>
      </c>
      <c r="B52" s="109"/>
      <c r="C52" s="109"/>
      <c r="D52" s="109"/>
      <c r="E52" s="109"/>
      <c r="F52" s="109"/>
      <c r="G52" s="109"/>
      <c r="H52" s="109"/>
      <c r="I52" s="109"/>
      <c r="J52" s="109"/>
      <c r="K52" s="109"/>
      <c r="L52" s="110"/>
    </row>
    <row r="53" spans="1:12" ht="15">
      <c r="A53" s="4" t="s">
        <v>1</v>
      </c>
      <c r="B53" s="94">
        <v>212006.33241</v>
      </c>
      <c r="C53" s="95">
        <v>1456535.39048</v>
      </c>
      <c r="D53" s="106">
        <v>5071686</v>
      </c>
      <c r="E53" s="73">
        <v>428601</v>
      </c>
      <c r="F53" s="80">
        <v>4231052</v>
      </c>
      <c r="G53" s="98">
        <v>9554905</v>
      </c>
      <c r="H53" s="94">
        <v>5381747.239319993</v>
      </c>
      <c r="I53" s="84">
        <v>1572997</v>
      </c>
      <c r="J53" s="94">
        <v>922876</v>
      </c>
      <c r="K53" s="83">
        <v>1492032</v>
      </c>
      <c r="L53" s="58">
        <f>SUM(B53:K53)</f>
        <v>30324437.962209992</v>
      </c>
    </row>
    <row r="54" ht="15">
      <c r="A54" s="32"/>
    </row>
    <row r="55" spans="1:12" ht="39.75" customHeight="1">
      <c r="A55" s="64" t="s">
        <v>43</v>
      </c>
      <c r="B55" s="109"/>
      <c r="C55" s="109"/>
      <c r="D55" s="109"/>
      <c r="E55" s="109"/>
      <c r="F55" s="109"/>
      <c r="G55" s="109"/>
      <c r="H55" s="109"/>
      <c r="I55" s="109"/>
      <c r="J55" s="109"/>
      <c r="K55" s="109"/>
      <c r="L55" s="110"/>
    </row>
    <row r="56" spans="1:13" ht="15">
      <c r="A56" s="4" t="s">
        <v>0</v>
      </c>
      <c r="B56" s="94">
        <v>0</v>
      </c>
      <c r="C56" s="95">
        <v>5696.577870000003</v>
      </c>
      <c r="D56" s="106">
        <v>23930.16</v>
      </c>
      <c r="E56" s="73">
        <v>385</v>
      </c>
      <c r="F56" s="80">
        <v>8324</v>
      </c>
      <c r="G56" s="102">
        <v>42310</v>
      </c>
      <c r="H56" s="94">
        <v>32562.499949999998</v>
      </c>
      <c r="I56" s="99">
        <v>319</v>
      </c>
      <c r="J56" s="83">
        <v>0</v>
      </c>
      <c r="K56" s="95">
        <v>331</v>
      </c>
      <c r="L56" s="73">
        <f>SUM(B56:K56)</f>
        <v>113858.23782000001</v>
      </c>
      <c r="M56" s="45"/>
    </row>
    <row r="57" spans="1:13" ht="15">
      <c r="A57" s="4" t="s">
        <v>40</v>
      </c>
      <c r="B57" s="94">
        <v>47</v>
      </c>
      <c r="C57" s="95">
        <v>737.5766100000001</v>
      </c>
      <c r="D57" s="106">
        <v>7790.55</v>
      </c>
      <c r="E57" s="73">
        <v>69</v>
      </c>
      <c r="F57" s="80">
        <v>583</v>
      </c>
      <c r="G57" s="102">
        <v>8549</v>
      </c>
      <c r="H57" s="94">
        <v>25031.616770000004</v>
      </c>
      <c r="I57" s="79">
        <v>688</v>
      </c>
      <c r="J57" s="83">
        <v>0</v>
      </c>
      <c r="K57" s="95">
        <v>1776</v>
      </c>
      <c r="L57" s="73">
        <f>SUM(B57:K57)</f>
        <v>45271.74338</v>
      </c>
      <c r="M57" s="45"/>
    </row>
    <row r="58" spans="1:13" ht="15">
      <c r="A58" s="4" t="s">
        <v>24</v>
      </c>
      <c r="B58" s="94">
        <v>102.08971</v>
      </c>
      <c r="C58" s="95">
        <v>332.5</v>
      </c>
      <c r="D58" s="106">
        <v>2000</v>
      </c>
      <c r="E58" s="73">
        <v>0</v>
      </c>
      <c r="F58" s="80">
        <v>19</v>
      </c>
      <c r="G58" s="102">
        <v>1804</v>
      </c>
      <c r="H58" s="94">
        <v>4371.965</v>
      </c>
      <c r="I58" s="99">
        <v>287</v>
      </c>
      <c r="J58" s="83">
        <v>0</v>
      </c>
      <c r="K58" s="95">
        <v>74</v>
      </c>
      <c r="L58" s="73">
        <f>SUM(B58:K58)</f>
        <v>8990.55471</v>
      </c>
      <c r="M58" s="45"/>
    </row>
    <row r="59" spans="1:13" ht="15">
      <c r="A59" s="4" t="s">
        <v>41</v>
      </c>
      <c r="B59" s="94">
        <v>150.49999</v>
      </c>
      <c r="C59" s="95">
        <v>295</v>
      </c>
      <c r="D59" s="106">
        <v>2236.09</v>
      </c>
      <c r="E59" s="73">
        <v>0</v>
      </c>
      <c r="F59" s="80">
        <v>125</v>
      </c>
      <c r="G59" s="102">
        <v>840</v>
      </c>
      <c r="H59" s="94">
        <v>3437.3253799999998</v>
      </c>
      <c r="I59" s="99">
        <v>530</v>
      </c>
      <c r="J59" s="83">
        <v>0</v>
      </c>
      <c r="K59" s="95">
        <v>0</v>
      </c>
      <c r="L59" s="73">
        <f>SUM(B59:K59)</f>
        <v>7613.915370000001</v>
      </c>
      <c r="M59" s="45"/>
    </row>
    <row r="60" spans="1:13" ht="15">
      <c r="A60" s="32"/>
      <c r="I60" s="59"/>
      <c r="M60" s="45"/>
    </row>
    <row r="61" spans="1:12" ht="12.75" customHeight="1">
      <c r="A61" s="65" t="s">
        <v>44</v>
      </c>
      <c r="B61" s="104"/>
      <c r="C61" s="104"/>
      <c r="D61" s="104"/>
      <c r="E61" s="104"/>
      <c r="F61" s="104"/>
      <c r="G61" s="104"/>
      <c r="H61" s="104"/>
      <c r="I61" s="104"/>
      <c r="J61" s="104"/>
      <c r="K61" s="104"/>
      <c r="L61" s="105"/>
    </row>
    <row r="62" spans="1:12" ht="33">
      <c r="A62" s="51" t="s">
        <v>122</v>
      </c>
      <c r="B62" s="75">
        <v>0</v>
      </c>
      <c r="C62" s="76">
        <v>0</v>
      </c>
      <c r="D62" s="106">
        <v>52914</v>
      </c>
      <c r="E62" s="77">
        <v>0</v>
      </c>
      <c r="F62" s="73">
        <v>0</v>
      </c>
      <c r="G62" s="97">
        <v>212811.7756112</v>
      </c>
      <c r="H62" s="94">
        <v>53775.1142800001</v>
      </c>
      <c r="I62" s="73">
        <v>0</v>
      </c>
      <c r="J62" s="73">
        <v>0</v>
      </c>
      <c r="K62" s="73">
        <v>0</v>
      </c>
      <c r="L62" s="73">
        <f>SUM(B62:K62)</f>
        <v>319500.8898912001</v>
      </c>
    </row>
    <row r="63" spans="1:12" ht="33">
      <c r="A63" s="52" t="s">
        <v>123</v>
      </c>
      <c r="B63" s="78">
        <v>0</v>
      </c>
      <c r="C63" s="79">
        <v>0</v>
      </c>
      <c r="D63" s="106">
        <v>2490</v>
      </c>
      <c r="E63" s="73">
        <v>0</v>
      </c>
      <c r="F63" s="73">
        <v>0</v>
      </c>
      <c r="G63" s="97">
        <v>29891.809112</v>
      </c>
      <c r="H63" s="94">
        <v>148.78945999988355</v>
      </c>
      <c r="I63" s="73">
        <v>0</v>
      </c>
      <c r="J63" s="73">
        <v>0</v>
      </c>
      <c r="K63" s="73">
        <v>0</v>
      </c>
      <c r="L63" s="73">
        <f>SUM(B63:K63)</f>
        <v>32530.598571999883</v>
      </c>
    </row>
    <row r="64" spans="1:12" ht="18">
      <c r="A64" s="53" t="s">
        <v>124</v>
      </c>
      <c r="B64" s="78">
        <v>0</v>
      </c>
      <c r="C64" s="79">
        <v>0</v>
      </c>
      <c r="D64" s="106">
        <v>0</v>
      </c>
      <c r="E64" s="73">
        <v>0</v>
      </c>
      <c r="F64" s="73">
        <v>0</v>
      </c>
      <c r="G64" s="97">
        <v>10206.6</v>
      </c>
      <c r="H64" s="111">
        <v>0</v>
      </c>
      <c r="I64" s="73">
        <v>0</v>
      </c>
      <c r="J64" s="73">
        <v>0</v>
      </c>
      <c r="K64" s="73">
        <v>0</v>
      </c>
      <c r="L64" s="73">
        <f>SUM(B64:K64)</f>
        <v>10206.6</v>
      </c>
    </row>
    <row r="65" spans="1:12" ht="12.75" customHeight="1">
      <c r="A65" s="66" t="s">
        <v>125</v>
      </c>
      <c r="B65" s="104"/>
      <c r="C65" s="104"/>
      <c r="D65" s="104"/>
      <c r="E65" s="104"/>
      <c r="F65" s="104"/>
      <c r="G65" s="104"/>
      <c r="H65" s="104"/>
      <c r="I65" s="104"/>
      <c r="J65" s="104"/>
      <c r="K65" s="104"/>
      <c r="L65" s="105"/>
    </row>
    <row r="66" spans="1:13" ht="15">
      <c r="A66" s="26" t="s">
        <v>47</v>
      </c>
      <c r="B66" s="73">
        <v>0</v>
      </c>
      <c r="C66" s="73">
        <v>0</v>
      </c>
      <c r="D66" s="73">
        <v>0</v>
      </c>
      <c r="E66" s="73">
        <v>0</v>
      </c>
      <c r="F66" s="73">
        <v>0</v>
      </c>
      <c r="G66" s="97">
        <v>2516.8</v>
      </c>
      <c r="H66" s="94">
        <v>1100.827449584</v>
      </c>
      <c r="I66" s="73">
        <v>0</v>
      </c>
      <c r="J66" s="73">
        <v>0</v>
      </c>
      <c r="K66" s="73">
        <v>0</v>
      </c>
      <c r="L66" s="73">
        <f>SUM(B66:K66)</f>
        <v>3617.6274495840003</v>
      </c>
      <c r="M66" s="45"/>
    </row>
    <row r="67" spans="1:13" ht="15">
      <c r="A67" s="4" t="s">
        <v>45</v>
      </c>
      <c r="B67" s="73">
        <v>0</v>
      </c>
      <c r="C67" s="73">
        <v>0</v>
      </c>
      <c r="D67" s="73">
        <v>0</v>
      </c>
      <c r="E67" s="73">
        <v>0</v>
      </c>
      <c r="F67" s="73">
        <v>0</v>
      </c>
      <c r="G67" s="97">
        <v>100</v>
      </c>
      <c r="H67" s="94">
        <v>0</v>
      </c>
      <c r="I67" s="73">
        <v>0</v>
      </c>
      <c r="J67" s="73">
        <v>0</v>
      </c>
      <c r="K67" s="73">
        <v>0</v>
      </c>
      <c r="L67" s="73">
        <f>SUM(B67:K67)</f>
        <v>100</v>
      </c>
      <c r="M67" s="45"/>
    </row>
    <row r="68" spans="1:13" ht="15">
      <c r="A68" s="33" t="s">
        <v>46</v>
      </c>
      <c r="B68" s="73">
        <v>0</v>
      </c>
      <c r="C68" s="73">
        <v>0</v>
      </c>
      <c r="D68" s="73">
        <v>0</v>
      </c>
      <c r="E68" s="73">
        <v>0</v>
      </c>
      <c r="F68" s="73">
        <v>0</v>
      </c>
      <c r="G68" s="97">
        <v>0</v>
      </c>
      <c r="H68" s="94">
        <v>0</v>
      </c>
      <c r="I68" s="73">
        <v>0</v>
      </c>
      <c r="J68" s="73">
        <v>0</v>
      </c>
      <c r="K68" s="73">
        <v>0</v>
      </c>
      <c r="L68" s="73">
        <f>SUM(B68:K68)</f>
        <v>0</v>
      </c>
      <c r="M68" s="45"/>
    </row>
    <row r="69" spans="1:13" ht="15">
      <c r="A69" s="34"/>
      <c r="B69" s="54"/>
      <c r="C69" s="54"/>
      <c r="D69" s="54"/>
      <c r="M69" s="45"/>
    </row>
    <row r="70" spans="1:4" ht="15">
      <c r="A70" s="35"/>
      <c r="B70" s="54"/>
      <c r="C70" s="54"/>
      <c r="D70" s="54"/>
    </row>
    <row r="71" spans="1:4" ht="15">
      <c r="A71" s="36" t="s">
        <v>2</v>
      </c>
      <c r="B71" s="54"/>
      <c r="C71" s="54"/>
      <c r="D71" s="54"/>
    </row>
    <row r="72" spans="1:4" ht="39.75">
      <c r="A72" s="37" t="s">
        <v>55</v>
      </c>
      <c r="B72" s="54"/>
      <c r="C72" s="54"/>
      <c r="D72" s="54"/>
    </row>
    <row r="73" spans="1:4" ht="25.5" customHeight="1">
      <c r="A73" s="12" t="s">
        <v>48</v>
      </c>
      <c r="B73" s="61"/>
      <c r="C73" s="61"/>
      <c r="D73" s="61"/>
    </row>
    <row r="74" spans="1:4" ht="18.75" customHeight="1">
      <c r="A74" s="12" t="s">
        <v>49</v>
      </c>
      <c r="B74" s="61"/>
      <c r="C74" s="61"/>
      <c r="D74" s="61"/>
    </row>
    <row r="75" spans="1:4" ht="25.5" customHeight="1">
      <c r="A75" s="12" t="s">
        <v>127</v>
      </c>
      <c r="B75" s="61"/>
      <c r="C75" s="61"/>
      <c r="D75" s="61"/>
    </row>
    <row r="76" spans="1:4" ht="28.5" customHeight="1">
      <c r="A76" s="12" t="s">
        <v>50</v>
      </c>
      <c r="B76" s="62"/>
      <c r="C76" s="62"/>
      <c r="D76" s="62"/>
    </row>
    <row r="77" spans="1:4" ht="12.75" customHeight="1">
      <c r="A77" s="12"/>
      <c r="B77" s="62"/>
      <c r="C77" s="62"/>
      <c r="D77" s="62"/>
    </row>
    <row r="78" spans="1:4" ht="51.75" customHeight="1">
      <c r="A78" s="37" t="s">
        <v>51</v>
      </c>
      <c r="B78" s="62"/>
      <c r="C78" s="62"/>
      <c r="D78" s="62"/>
    </row>
    <row r="79" spans="1:4" ht="12.75" customHeight="1">
      <c r="A79" s="37"/>
      <c r="B79" s="62"/>
      <c r="C79" s="62"/>
      <c r="D79" s="62"/>
    </row>
    <row r="80" spans="1:4" ht="25.5" customHeight="1">
      <c r="A80" s="37" t="s">
        <v>52</v>
      </c>
      <c r="B80" s="62"/>
      <c r="C80" s="62"/>
      <c r="D80" s="62"/>
    </row>
    <row r="81" spans="1:4" ht="25.5" customHeight="1">
      <c r="A81" s="42" t="s">
        <v>53</v>
      </c>
      <c r="B81" s="62"/>
      <c r="C81" s="62"/>
      <c r="D81" s="62"/>
    </row>
    <row r="82" spans="1:4" ht="38.25" customHeight="1">
      <c r="A82" s="12" t="s">
        <v>54</v>
      </c>
      <c r="B82" s="62"/>
      <c r="C82" s="62"/>
      <c r="D82" s="62"/>
    </row>
    <row r="83" ht="39.75" customHeight="1">
      <c r="A83" s="41" t="s">
        <v>119</v>
      </c>
    </row>
  </sheetData>
  <sheetProtection/>
  <mergeCells count="2">
    <mergeCell ref="A1:L1"/>
    <mergeCell ref="A2:L2"/>
  </mergeCells>
  <printOptions/>
  <pageMargins left="0.59" right="0.51" top="0.39" bottom="0.52" header="0.29" footer="0.32"/>
  <pageSetup fitToHeight="1" fitToWidth="1" horizontalDpi="600" verticalDpi="600" orientation="landscape" paperSize="9" scale="35" r:id="rId1"/>
  <ignoredErrors>
    <ignoredError sqref="D7"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L84"/>
  <sheetViews>
    <sheetView showGridLines="0" zoomScale="68" zoomScaleNormal="68" zoomScaleSheetLayoutView="70" zoomScalePageLayoutView="0" workbookViewId="0" topLeftCell="A1">
      <selection activeCell="A1" sqref="A1:K1"/>
    </sheetView>
  </sheetViews>
  <sheetFormatPr defaultColWidth="9.140625" defaultRowHeight="12.75"/>
  <cols>
    <col min="1" max="1" width="68.8515625" style="1" customWidth="1"/>
    <col min="2" max="4" width="13.57421875" style="56" customWidth="1"/>
    <col min="5" max="7" width="13.8515625" style="56" customWidth="1"/>
    <col min="8" max="8" width="15.00390625" style="59" customWidth="1"/>
    <col min="9" max="11" width="13.8515625" style="56" customWidth="1"/>
    <col min="12" max="12" width="14.421875" style="1" customWidth="1"/>
    <col min="13" max="16384" width="9.140625" style="1" customWidth="1"/>
  </cols>
  <sheetData>
    <row r="1" spans="1:11" s="72" customFormat="1" ht="15.75" customHeight="1">
      <c r="A1" s="91" t="s">
        <v>130</v>
      </c>
      <c r="B1" s="91"/>
      <c r="C1" s="91"/>
      <c r="D1" s="91"/>
      <c r="E1" s="91"/>
      <c r="F1" s="91"/>
      <c r="G1" s="91"/>
      <c r="H1" s="91"/>
      <c r="I1" s="91"/>
      <c r="J1" s="91"/>
      <c r="K1" s="91"/>
    </row>
    <row r="2" spans="1:11" s="72" customFormat="1" ht="15.75" customHeight="1">
      <c r="A2" s="92" t="s">
        <v>135</v>
      </c>
      <c r="B2" s="93"/>
      <c r="C2" s="93"/>
      <c r="D2" s="93"/>
      <c r="E2" s="93"/>
      <c r="F2" s="93"/>
      <c r="G2" s="93"/>
      <c r="H2" s="93"/>
      <c r="I2" s="93"/>
      <c r="J2" s="93"/>
      <c r="K2" s="93"/>
    </row>
    <row r="5" spans="1:12" ht="123">
      <c r="A5" s="50" t="s">
        <v>118</v>
      </c>
      <c r="B5" s="39" t="s">
        <v>126</v>
      </c>
      <c r="C5" s="40" t="s">
        <v>56</v>
      </c>
      <c r="D5" s="40" t="s">
        <v>133</v>
      </c>
      <c r="E5" s="40" t="s">
        <v>26</v>
      </c>
      <c r="F5" s="40" t="s">
        <v>27</v>
      </c>
      <c r="G5" s="40" t="s">
        <v>57</v>
      </c>
      <c r="H5" s="38" t="s">
        <v>120</v>
      </c>
      <c r="I5" s="40" t="s">
        <v>28</v>
      </c>
      <c r="J5" s="40" t="s">
        <v>29</v>
      </c>
      <c r="K5" s="38" t="s">
        <v>30</v>
      </c>
      <c r="L5" s="38" t="s">
        <v>131</v>
      </c>
    </row>
    <row r="6" spans="1:12" ht="15">
      <c r="A6" s="20" t="s">
        <v>69</v>
      </c>
      <c r="B6" s="94">
        <v>41849</v>
      </c>
      <c r="C6" s="95">
        <v>66691</v>
      </c>
      <c r="D6" s="106">
        <v>666468.72</v>
      </c>
      <c r="E6" s="85">
        <v>53942</v>
      </c>
      <c r="F6" s="96">
        <v>962704</v>
      </c>
      <c r="G6" s="97">
        <v>3889768</v>
      </c>
      <c r="H6" s="96">
        <v>2845784</v>
      </c>
      <c r="I6" s="94">
        <v>54855</v>
      </c>
      <c r="J6" s="94">
        <v>92161</v>
      </c>
      <c r="K6" s="95">
        <v>109475</v>
      </c>
      <c r="L6" s="73">
        <f aca="true" t="shared" si="0" ref="L6:L31">SUM(B6:K6)</f>
        <v>8783697.719999999</v>
      </c>
    </row>
    <row r="7" spans="1:12" ht="15">
      <c r="A7" s="20" t="s">
        <v>70</v>
      </c>
      <c r="B7" s="94">
        <v>620147</v>
      </c>
      <c r="C7" s="95">
        <v>3377842</v>
      </c>
      <c r="D7" s="106">
        <f>SUM(D11:D15)</f>
        <v>8925157.17</v>
      </c>
      <c r="E7" s="85">
        <v>495894</v>
      </c>
      <c r="F7" s="96">
        <v>7520044</v>
      </c>
      <c r="G7" s="98">
        <v>16095503</v>
      </c>
      <c r="H7" s="96">
        <v>11814628</v>
      </c>
      <c r="I7" s="94">
        <v>2058478</v>
      </c>
      <c r="J7" s="94">
        <v>860690</v>
      </c>
      <c r="K7" s="95">
        <v>2140249</v>
      </c>
      <c r="L7" s="73">
        <f t="shared" si="0"/>
        <v>53908632.17</v>
      </c>
    </row>
    <row r="8" spans="1:12" ht="15">
      <c r="A8" s="20" t="s">
        <v>71</v>
      </c>
      <c r="B8" s="94">
        <v>0</v>
      </c>
      <c r="C8" s="95">
        <v>31591</v>
      </c>
      <c r="D8" s="106">
        <v>28760.09</v>
      </c>
      <c r="E8" s="85">
        <v>770</v>
      </c>
      <c r="F8" s="96">
        <v>0</v>
      </c>
      <c r="G8" s="98">
        <v>200304</v>
      </c>
      <c r="H8" s="96">
        <v>0</v>
      </c>
      <c r="I8" s="94">
        <v>20924</v>
      </c>
      <c r="J8" s="94">
        <v>0</v>
      </c>
      <c r="K8" s="95">
        <v>61336</v>
      </c>
      <c r="L8" s="73">
        <f t="shared" si="0"/>
        <v>343685.08999999997</v>
      </c>
    </row>
    <row r="9" spans="1:12" ht="15">
      <c r="A9" s="20" t="s">
        <v>72</v>
      </c>
      <c r="B9" s="94">
        <v>0</v>
      </c>
      <c r="C9" s="95">
        <v>0</v>
      </c>
      <c r="D9" s="106">
        <v>6933.81</v>
      </c>
      <c r="E9" s="85">
        <v>0</v>
      </c>
      <c r="F9" s="96">
        <v>0</v>
      </c>
      <c r="G9" s="98">
        <v>9798</v>
      </c>
      <c r="H9" s="96">
        <v>5913</v>
      </c>
      <c r="I9" s="99">
        <v>29790</v>
      </c>
      <c r="J9" s="94">
        <v>0</v>
      </c>
      <c r="K9" s="95">
        <v>201982</v>
      </c>
      <c r="L9" s="73">
        <f t="shared" si="0"/>
        <v>254416.81</v>
      </c>
    </row>
    <row r="10" spans="1:12" ht="15">
      <c r="A10" s="20" t="s">
        <v>73</v>
      </c>
      <c r="B10" s="94">
        <v>0</v>
      </c>
      <c r="C10" s="95">
        <v>0</v>
      </c>
      <c r="D10" s="106">
        <v>279313.92</v>
      </c>
      <c r="E10" s="85">
        <v>0</v>
      </c>
      <c r="F10" s="100">
        <v>285168</v>
      </c>
      <c r="G10" s="98">
        <v>484718</v>
      </c>
      <c r="H10" s="96">
        <v>572290</v>
      </c>
      <c r="I10" s="99">
        <v>188097</v>
      </c>
      <c r="J10" s="94">
        <v>0</v>
      </c>
      <c r="K10" s="95">
        <v>306070</v>
      </c>
      <c r="L10" s="73">
        <f t="shared" si="0"/>
        <v>2115656.92</v>
      </c>
    </row>
    <row r="11" spans="1:12" ht="15">
      <c r="A11" s="20" t="s">
        <v>74</v>
      </c>
      <c r="B11" s="94">
        <v>845</v>
      </c>
      <c r="C11" s="95">
        <v>136212</v>
      </c>
      <c r="D11" s="106">
        <v>496332.31</v>
      </c>
      <c r="E11" s="85">
        <v>0</v>
      </c>
      <c r="F11" s="96">
        <v>465500</v>
      </c>
      <c r="G11" s="98">
        <v>443449</v>
      </c>
      <c r="H11" s="96">
        <v>84263</v>
      </c>
      <c r="I11" s="94">
        <v>119001</v>
      </c>
      <c r="J11" s="94">
        <v>44122</v>
      </c>
      <c r="K11" s="95">
        <v>113566</v>
      </c>
      <c r="L11" s="73">
        <f t="shared" si="0"/>
        <v>1903290.31</v>
      </c>
    </row>
    <row r="12" spans="1:12" ht="15">
      <c r="A12" s="20" t="s">
        <v>75</v>
      </c>
      <c r="B12" s="94">
        <v>1471</v>
      </c>
      <c r="C12" s="95">
        <v>13884</v>
      </c>
      <c r="D12" s="106">
        <v>167230.81</v>
      </c>
      <c r="E12" s="85">
        <v>0</v>
      </c>
      <c r="F12" s="96">
        <v>8838</v>
      </c>
      <c r="G12" s="98">
        <v>420860</v>
      </c>
      <c r="H12" s="96">
        <v>682064</v>
      </c>
      <c r="I12" s="94">
        <v>3874</v>
      </c>
      <c r="J12" s="94">
        <v>0</v>
      </c>
      <c r="K12" s="95">
        <v>19871</v>
      </c>
      <c r="L12" s="73">
        <f t="shared" si="0"/>
        <v>1318092.81</v>
      </c>
    </row>
    <row r="13" spans="1:12" ht="15">
      <c r="A13" s="20" t="s">
        <v>76</v>
      </c>
      <c r="B13" s="94">
        <v>643</v>
      </c>
      <c r="C13" s="95">
        <v>50991</v>
      </c>
      <c r="D13" s="106">
        <v>279352</v>
      </c>
      <c r="E13" s="85">
        <v>26608</v>
      </c>
      <c r="F13" s="96">
        <v>285168</v>
      </c>
      <c r="G13" s="98">
        <v>449052</v>
      </c>
      <c r="H13" s="96">
        <v>599982</v>
      </c>
      <c r="I13" s="94">
        <v>188114</v>
      </c>
      <c r="J13" s="94">
        <v>1</v>
      </c>
      <c r="K13" s="95">
        <v>337421</v>
      </c>
      <c r="L13" s="73">
        <f t="shared" si="0"/>
        <v>2217332</v>
      </c>
    </row>
    <row r="14" spans="1:12" ht="15">
      <c r="A14" s="20" t="s">
        <v>77</v>
      </c>
      <c r="B14" s="94">
        <v>196737</v>
      </c>
      <c r="C14" s="95">
        <v>1009934</v>
      </c>
      <c r="D14" s="106">
        <v>4090966.18</v>
      </c>
      <c r="E14" s="85">
        <v>389466</v>
      </c>
      <c r="F14" s="96">
        <v>3721496</v>
      </c>
      <c r="G14" s="98">
        <v>7876598</v>
      </c>
      <c r="H14" s="96">
        <v>4237907</v>
      </c>
      <c r="I14" s="94">
        <v>1561550</v>
      </c>
      <c r="J14" s="94">
        <v>808428</v>
      </c>
      <c r="K14" s="95">
        <v>1560541</v>
      </c>
      <c r="L14" s="73">
        <f t="shared" si="0"/>
        <v>25453623.18</v>
      </c>
    </row>
    <row r="15" spans="1:12" ht="15">
      <c r="A15" s="20" t="s">
        <v>78</v>
      </c>
      <c r="B15" s="94">
        <v>420451</v>
      </c>
      <c r="C15" s="95">
        <v>2166821</v>
      </c>
      <c r="D15" s="106">
        <v>3891275.87</v>
      </c>
      <c r="E15" s="85">
        <v>79820</v>
      </c>
      <c r="F15" s="96">
        <v>3039042</v>
      </c>
      <c r="G15" s="98">
        <v>6905544</v>
      </c>
      <c r="H15" s="96">
        <v>6210412</v>
      </c>
      <c r="I15" s="94">
        <v>185939</v>
      </c>
      <c r="J15" s="94">
        <v>8139</v>
      </c>
      <c r="K15" s="95">
        <v>108850</v>
      </c>
      <c r="L15" s="73">
        <f t="shared" si="0"/>
        <v>23016293.87</v>
      </c>
    </row>
    <row r="16" spans="1:12" ht="15">
      <c r="A16" s="20" t="s">
        <v>79</v>
      </c>
      <c r="B16" s="94">
        <v>194971</v>
      </c>
      <c r="C16" s="95">
        <v>593286</v>
      </c>
      <c r="D16" s="106">
        <v>629936.39</v>
      </c>
      <c r="E16" s="85">
        <v>138993</v>
      </c>
      <c r="F16" s="96">
        <v>59748</v>
      </c>
      <c r="G16" s="97">
        <v>866965</v>
      </c>
      <c r="H16" s="96">
        <v>1396264</v>
      </c>
      <c r="I16" s="94">
        <v>424687</v>
      </c>
      <c r="J16" s="94">
        <v>64833</v>
      </c>
      <c r="K16" s="95">
        <v>819477</v>
      </c>
      <c r="L16" s="73">
        <f t="shared" si="0"/>
        <v>5189160.390000001</v>
      </c>
    </row>
    <row r="17" spans="1:12" ht="15">
      <c r="A17" s="20" t="s">
        <v>80</v>
      </c>
      <c r="B17" s="94">
        <v>3215</v>
      </c>
      <c r="C17" s="95">
        <v>1690</v>
      </c>
      <c r="D17" s="107">
        <v>178957.52</v>
      </c>
      <c r="E17" s="85">
        <v>60409</v>
      </c>
      <c r="F17" s="96">
        <v>36528</v>
      </c>
      <c r="G17" s="97">
        <v>226310</v>
      </c>
      <c r="H17" s="96">
        <v>338767</v>
      </c>
      <c r="I17" s="94">
        <v>56696</v>
      </c>
      <c r="J17" s="94"/>
      <c r="K17" s="95">
        <v>273624</v>
      </c>
      <c r="L17" s="73">
        <f t="shared" si="0"/>
        <v>1176196.52</v>
      </c>
    </row>
    <row r="18" spans="1:12" ht="15">
      <c r="A18" s="20" t="s">
        <v>81</v>
      </c>
      <c r="B18" s="94">
        <v>940213</v>
      </c>
      <c r="C18" s="95">
        <v>4853344</v>
      </c>
      <c r="D18" s="106">
        <v>11052509.91</v>
      </c>
      <c r="E18" s="85">
        <v>869308</v>
      </c>
      <c r="F18" s="96">
        <v>9118243</v>
      </c>
      <c r="G18" s="98">
        <v>23305480</v>
      </c>
      <c r="H18" s="96">
        <v>18456213</v>
      </c>
      <c r="I18" s="94">
        <v>2802980</v>
      </c>
      <c r="J18" s="94">
        <v>1085422</v>
      </c>
      <c r="K18" s="95">
        <v>4162793</v>
      </c>
      <c r="L18" s="73">
        <f t="shared" si="0"/>
        <v>76646505.91</v>
      </c>
    </row>
    <row r="19" spans="1:12" ht="15">
      <c r="A19" s="20" t="s">
        <v>82</v>
      </c>
      <c r="B19" s="94">
        <v>13178</v>
      </c>
      <c r="C19" s="95">
        <v>1659753</v>
      </c>
      <c r="D19" s="106">
        <v>4101771.97</v>
      </c>
      <c r="E19" s="85">
        <v>28557</v>
      </c>
      <c r="F19" s="96">
        <v>6653129</v>
      </c>
      <c r="G19" s="97">
        <v>7047127</v>
      </c>
      <c r="H19" s="96">
        <v>1032894</v>
      </c>
      <c r="I19" s="94">
        <v>115534</v>
      </c>
      <c r="J19" s="94">
        <v>782868</v>
      </c>
      <c r="K19" s="95">
        <v>9878</v>
      </c>
      <c r="L19" s="73">
        <f t="shared" si="0"/>
        <v>21444689.97</v>
      </c>
    </row>
    <row r="20" spans="1:12" ht="15">
      <c r="A20" s="21" t="s">
        <v>83</v>
      </c>
      <c r="B20" s="94">
        <v>4838</v>
      </c>
      <c r="C20" s="95">
        <v>1001857</v>
      </c>
      <c r="D20" s="106">
        <v>1488541.31</v>
      </c>
      <c r="E20" s="85">
        <v>0</v>
      </c>
      <c r="F20" s="96">
        <v>6518500</v>
      </c>
      <c r="G20" s="97">
        <v>6231376</v>
      </c>
      <c r="H20" s="94">
        <v>973301</v>
      </c>
      <c r="I20" s="94">
        <v>0</v>
      </c>
      <c r="J20" s="94">
        <v>334933</v>
      </c>
      <c r="K20" s="60">
        <v>0</v>
      </c>
      <c r="L20" s="73">
        <f t="shared" si="0"/>
        <v>16553346.31</v>
      </c>
    </row>
    <row r="21" spans="1:12" ht="15">
      <c r="A21" s="20" t="s">
        <v>84</v>
      </c>
      <c r="B21" s="94">
        <v>0</v>
      </c>
      <c r="C21" s="95">
        <v>20075</v>
      </c>
      <c r="D21" s="106">
        <v>26091.19</v>
      </c>
      <c r="E21" s="85">
        <v>0</v>
      </c>
      <c r="F21" s="96">
        <v>0</v>
      </c>
      <c r="G21" s="97">
        <v>0</v>
      </c>
      <c r="H21" s="96">
        <v>20491</v>
      </c>
      <c r="I21" s="94">
        <v>224685</v>
      </c>
      <c r="J21" s="94">
        <v>0</v>
      </c>
      <c r="K21" s="60">
        <v>0</v>
      </c>
      <c r="L21" s="73">
        <f t="shared" si="0"/>
        <v>291342.19</v>
      </c>
    </row>
    <row r="22" spans="1:12" ht="15">
      <c r="A22" s="20" t="s">
        <v>85</v>
      </c>
      <c r="B22" s="94">
        <v>718622</v>
      </c>
      <c r="C22" s="95">
        <v>2660633</v>
      </c>
      <c r="D22" s="106">
        <f>SUM(D23:D27)</f>
        <v>5327714.0600000005</v>
      </c>
      <c r="E22" s="85">
        <v>651769</v>
      </c>
      <c r="F22" s="96">
        <v>2402041</v>
      </c>
      <c r="G22" s="98">
        <v>12676377</v>
      </c>
      <c r="H22" s="96">
        <v>14154154</v>
      </c>
      <c r="I22" s="94">
        <v>2015942</v>
      </c>
      <c r="J22" s="94">
        <v>276542</v>
      </c>
      <c r="K22" s="95">
        <v>3491317</v>
      </c>
      <c r="L22" s="73">
        <f t="shared" si="0"/>
        <v>44375111.06</v>
      </c>
    </row>
    <row r="23" spans="1:12" ht="15">
      <c r="A23" s="20" t="s">
        <v>86</v>
      </c>
      <c r="B23" s="94">
        <v>4702</v>
      </c>
      <c r="C23" s="94">
        <v>162240</v>
      </c>
      <c r="D23" s="106">
        <v>411625.37</v>
      </c>
      <c r="E23" s="85">
        <v>2700</v>
      </c>
      <c r="F23" s="96">
        <v>251661</v>
      </c>
      <c r="G23" s="98">
        <v>329671</v>
      </c>
      <c r="H23" s="96">
        <v>576983</v>
      </c>
      <c r="I23" s="94">
        <v>119730</v>
      </c>
      <c r="J23" s="94">
        <v>1915</v>
      </c>
      <c r="K23" s="95">
        <v>67429</v>
      </c>
      <c r="L23" s="73">
        <f t="shared" si="0"/>
        <v>1928656.37</v>
      </c>
    </row>
    <row r="24" spans="1:12" ht="15">
      <c r="A24" s="20" t="s">
        <v>87</v>
      </c>
      <c r="B24" s="94">
        <v>523</v>
      </c>
      <c r="C24" s="94">
        <v>41247</v>
      </c>
      <c r="D24" s="106">
        <v>161811.17</v>
      </c>
      <c r="E24" s="85">
        <v>6867</v>
      </c>
      <c r="F24" s="96">
        <v>14875</v>
      </c>
      <c r="G24" s="98">
        <v>185915</v>
      </c>
      <c r="H24" s="96">
        <v>959812</v>
      </c>
      <c r="I24" s="94">
        <v>63153</v>
      </c>
      <c r="J24" s="94">
        <v>1670</v>
      </c>
      <c r="K24" s="95">
        <v>89872</v>
      </c>
      <c r="L24" s="73">
        <f t="shared" si="0"/>
        <v>1525745.17</v>
      </c>
    </row>
    <row r="25" spans="1:12" ht="15">
      <c r="A25" s="20" t="s">
        <v>88</v>
      </c>
      <c r="B25" s="94">
        <v>7111</v>
      </c>
      <c r="C25" s="94">
        <v>105895</v>
      </c>
      <c r="D25" s="106">
        <v>49769.99</v>
      </c>
      <c r="E25" s="85">
        <v>6734</v>
      </c>
      <c r="F25" s="96">
        <v>73023</v>
      </c>
      <c r="G25" s="98">
        <v>303019</v>
      </c>
      <c r="H25" s="96">
        <v>399741</v>
      </c>
      <c r="I25" s="94">
        <v>20499</v>
      </c>
      <c r="J25" s="94">
        <v>5487</v>
      </c>
      <c r="K25" s="95">
        <v>152994</v>
      </c>
      <c r="L25" s="73">
        <f t="shared" si="0"/>
        <v>1124272.99</v>
      </c>
    </row>
    <row r="26" spans="1:12" ht="15">
      <c r="A26" s="20" t="s">
        <v>89</v>
      </c>
      <c r="B26" s="94">
        <v>382562</v>
      </c>
      <c r="C26" s="94">
        <v>1435917</v>
      </c>
      <c r="D26" s="106">
        <v>1881719.22</v>
      </c>
      <c r="E26" s="85">
        <v>109000</v>
      </c>
      <c r="F26" s="96">
        <v>1450573</v>
      </c>
      <c r="G26" s="98">
        <v>4280980</v>
      </c>
      <c r="H26" s="96">
        <v>2803832</v>
      </c>
      <c r="I26" s="94">
        <v>347702</v>
      </c>
      <c r="J26" s="94">
        <v>257971</v>
      </c>
      <c r="K26" s="95">
        <v>657157</v>
      </c>
      <c r="L26" s="73">
        <f t="shared" si="0"/>
        <v>13607413.219999999</v>
      </c>
    </row>
    <row r="27" spans="1:12" ht="15">
      <c r="A27" s="20" t="s">
        <v>90</v>
      </c>
      <c r="B27" s="94">
        <v>323724</v>
      </c>
      <c r="C27" s="95">
        <v>915334</v>
      </c>
      <c r="D27" s="106">
        <v>2822788.31</v>
      </c>
      <c r="E27" s="85">
        <v>526468</v>
      </c>
      <c r="F27" s="96">
        <v>611909</v>
      </c>
      <c r="G27" s="98">
        <v>7576792</v>
      </c>
      <c r="H27" s="96">
        <v>9413786</v>
      </c>
      <c r="I27" s="108">
        <v>1464858</v>
      </c>
      <c r="J27" s="94">
        <v>9499</v>
      </c>
      <c r="K27" s="95">
        <v>2523865</v>
      </c>
      <c r="L27" s="73">
        <f t="shared" si="0"/>
        <v>26189023.310000002</v>
      </c>
    </row>
    <row r="28" spans="1:12" ht="15">
      <c r="A28" s="20" t="s">
        <v>91</v>
      </c>
      <c r="B28" s="94">
        <v>0</v>
      </c>
      <c r="C28" s="95">
        <v>0</v>
      </c>
      <c r="D28" s="106">
        <v>75978.46</v>
      </c>
      <c r="E28" s="85">
        <v>26600</v>
      </c>
      <c r="F28" s="96">
        <v>0</v>
      </c>
      <c r="G28" s="97">
        <v>572204</v>
      </c>
      <c r="H28" s="96">
        <v>400380</v>
      </c>
      <c r="I28" s="94">
        <v>31247</v>
      </c>
      <c r="J28" s="94"/>
      <c r="K28" s="95">
        <v>81453</v>
      </c>
      <c r="L28" s="73">
        <f t="shared" si="0"/>
        <v>1187862.46</v>
      </c>
    </row>
    <row r="29" spans="1:12" ht="15">
      <c r="A29" s="20" t="s">
        <v>92</v>
      </c>
      <c r="B29" s="94">
        <v>161722</v>
      </c>
      <c r="C29" s="95">
        <v>58650</v>
      </c>
      <c r="D29" s="106">
        <v>1376715.77</v>
      </c>
      <c r="E29" s="85">
        <v>74981</v>
      </c>
      <c r="F29" s="96">
        <v>0</v>
      </c>
      <c r="G29" s="97">
        <v>2219635</v>
      </c>
      <c r="H29" s="96">
        <v>2530205</v>
      </c>
      <c r="I29" s="94">
        <v>308926</v>
      </c>
      <c r="J29" s="94">
        <v>-27254</v>
      </c>
      <c r="K29" s="95">
        <v>403077</v>
      </c>
      <c r="L29" s="73">
        <f t="shared" si="0"/>
        <v>7106657.77</v>
      </c>
    </row>
    <row r="30" spans="1:12" ht="15">
      <c r="A30" s="20" t="s">
        <v>93</v>
      </c>
      <c r="B30" s="94">
        <v>286207</v>
      </c>
      <c r="C30" s="95">
        <v>0</v>
      </c>
      <c r="D30" s="106">
        <v>656665.41</v>
      </c>
      <c r="E30" s="85">
        <v>68875</v>
      </c>
      <c r="F30" s="96">
        <v>0</v>
      </c>
      <c r="G30" s="97">
        <v>1034575</v>
      </c>
      <c r="H30" s="96">
        <v>1640080</v>
      </c>
      <c r="I30" s="94">
        <v>234858</v>
      </c>
      <c r="J30" s="94"/>
      <c r="K30" s="95">
        <v>345824</v>
      </c>
      <c r="L30" s="73">
        <f t="shared" si="0"/>
        <v>4267084.41</v>
      </c>
    </row>
    <row r="31" spans="1:12" ht="15">
      <c r="A31" s="20" t="s">
        <v>95</v>
      </c>
      <c r="B31" s="94">
        <v>940213</v>
      </c>
      <c r="C31" s="95">
        <v>4853344</v>
      </c>
      <c r="D31" s="103">
        <v>11052509.91</v>
      </c>
      <c r="E31" s="85">
        <v>869308</v>
      </c>
      <c r="F31" s="96">
        <v>9118243</v>
      </c>
      <c r="G31" s="98">
        <v>23305480</v>
      </c>
      <c r="H31" s="96">
        <v>18456213</v>
      </c>
      <c r="I31" s="94">
        <v>2802980</v>
      </c>
      <c r="J31" s="101">
        <v>1085422</v>
      </c>
      <c r="K31" s="95">
        <v>4162793</v>
      </c>
      <c r="L31" s="73">
        <f t="shared" si="0"/>
        <v>76646505.91</v>
      </c>
    </row>
    <row r="32" spans="2:12" ht="15">
      <c r="B32" s="54"/>
      <c r="C32" s="55"/>
      <c r="D32" s="55"/>
      <c r="E32" s="55"/>
      <c r="F32" s="55"/>
      <c r="G32" s="55"/>
      <c r="H32" s="55"/>
      <c r="I32" s="55"/>
      <c r="J32" s="58"/>
      <c r="K32" s="55"/>
      <c r="L32" s="56"/>
    </row>
    <row r="33" spans="1:12" ht="15">
      <c r="A33" s="20" t="s">
        <v>94</v>
      </c>
      <c r="B33" s="94">
        <v>9566</v>
      </c>
      <c r="C33" s="95">
        <v>0</v>
      </c>
      <c r="D33" s="106">
        <v>492304.6</v>
      </c>
      <c r="E33" s="73">
        <v>1704</v>
      </c>
      <c r="F33" s="94">
        <v>298162</v>
      </c>
      <c r="G33" s="97">
        <v>534347</v>
      </c>
      <c r="H33" s="96">
        <v>265540</v>
      </c>
      <c r="I33" s="73">
        <v>72262</v>
      </c>
      <c r="J33" s="94">
        <v>230724</v>
      </c>
      <c r="K33" s="94">
        <v>40230</v>
      </c>
      <c r="L33" s="73">
        <f>SUM(B33:K33)</f>
        <v>1944839.6</v>
      </c>
    </row>
    <row r="34" spans="1:12" ht="15">
      <c r="A34" s="24" t="s">
        <v>116</v>
      </c>
      <c r="B34" s="94">
        <v>2368</v>
      </c>
      <c r="C34" s="95">
        <v>0</v>
      </c>
      <c r="D34" s="106">
        <v>5335.94</v>
      </c>
      <c r="E34" s="85">
        <v>0</v>
      </c>
      <c r="F34" s="95">
        <v>75740</v>
      </c>
      <c r="G34" s="97">
        <v>223348</v>
      </c>
      <c r="H34" s="96">
        <v>67516</v>
      </c>
      <c r="I34" s="80">
        <v>5069</v>
      </c>
      <c r="J34" s="94">
        <v>54433</v>
      </c>
      <c r="K34" s="94">
        <v>685</v>
      </c>
      <c r="L34" s="73">
        <f>SUM(B34:K34)</f>
        <v>434494.94</v>
      </c>
    </row>
    <row r="35" spans="10:12" ht="15">
      <c r="J35" s="60"/>
      <c r="L35" s="56"/>
    </row>
    <row r="36" spans="1:12" ht="25.5" customHeight="1">
      <c r="A36" s="69" t="s">
        <v>107</v>
      </c>
      <c r="B36" s="104"/>
      <c r="C36" s="104"/>
      <c r="D36" s="104"/>
      <c r="E36" s="104"/>
      <c r="F36" s="104"/>
      <c r="G36" s="104"/>
      <c r="H36" s="104"/>
      <c r="I36" s="104"/>
      <c r="J36" s="104"/>
      <c r="K36" s="104"/>
      <c r="L36" s="105"/>
    </row>
    <row r="37" spans="1:12" ht="15">
      <c r="A37" s="9" t="s">
        <v>96</v>
      </c>
      <c r="B37" s="94">
        <v>79569.86</v>
      </c>
      <c r="C37" s="95">
        <v>331378</v>
      </c>
      <c r="D37" s="106">
        <v>1334126.6</v>
      </c>
      <c r="E37" s="85">
        <v>29871</v>
      </c>
      <c r="F37" s="85">
        <v>224393</v>
      </c>
      <c r="G37" s="98">
        <v>3660554</v>
      </c>
      <c r="H37" s="85">
        <v>4413546</v>
      </c>
      <c r="I37" s="84">
        <v>182914</v>
      </c>
      <c r="J37" s="94">
        <v>3851</v>
      </c>
      <c r="K37" s="95">
        <v>398114</v>
      </c>
      <c r="L37" s="73">
        <f>SUM(B37:K37)</f>
        <v>10658317.46</v>
      </c>
    </row>
    <row r="38" spans="1:12" ht="15">
      <c r="A38" s="9" t="s">
        <v>113</v>
      </c>
      <c r="B38" s="94">
        <v>330774.64339000004</v>
      </c>
      <c r="C38" s="95">
        <v>691204</v>
      </c>
      <c r="D38" s="106">
        <v>1843988.63</v>
      </c>
      <c r="E38" s="85">
        <v>65763</v>
      </c>
      <c r="F38" s="85">
        <v>811417</v>
      </c>
      <c r="G38" s="98">
        <v>4323741</v>
      </c>
      <c r="H38" s="85">
        <v>3504336</v>
      </c>
      <c r="I38" s="84">
        <v>317631</v>
      </c>
      <c r="J38" s="94">
        <v>121100</v>
      </c>
      <c r="K38" s="95">
        <v>469720</v>
      </c>
      <c r="L38" s="73">
        <f>SUM(B38:K38)</f>
        <v>12479675.273389999</v>
      </c>
    </row>
    <row r="39" spans="1:12" ht="25.5" customHeight="1">
      <c r="A39" s="70" t="s">
        <v>108</v>
      </c>
      <c r="B39" s="104"/>
      <c r="C39" s="104"/>
      <c r="D39" s="104"/>
      <c r="E39" s="104"/>
      <c r="F39" s="104"/>
      <c r="G39" s="104"/>
      <c r="H39" s="104"/>
      <c r="I39" s="104"/>
      <c r="J39" s="104"/>
      <c r="K39" s="104"/>
      <c r="L39" s="105"/>
    </row>
    <row r="40" spans="1:12" ht="15">
      <c r="A40" s="9" t="s">
        <v>96</v>
      </c>
      <c r="B40" s="94">
        <v>244154.38</v>
      </c>
      <c r="C40" s="95">
        <v>583956</v>
      </c>
      <c r="D40" s="106">
        <v>1488661.28</v>
      </c>
      <c r="E40" s="85">
        <v>496597</v>
      </c>
      <c r="F40" s="85">
        <v>387516</v>
      </c>
      <c r="G40" s="98">
        <v>3916238</v>
      </c>
      <c r="H40" s="85">
        <v>5000240</v>
      </c>
      <c r="I40" s="86">
        <v>1281944</v>
      </c>
      <c r="J40" s="94">
        <v>5648</v>
      </c>
      <c r="K40" s="95">
        <v>2125751</v>
      </c>
      <c r="L40" s="73">
        <f>SUM(B40:K40)</f>
        <v>15530705.66</v>
      </c>
    </row>
    <row r="41" spans="1:12" ht="15">
      <c r="A41" s="15" t="s">
        <v>114</v>
      </c>
      <c r="B41" s="94">
        <v>56550.09999999998</v>
      </c>
      <c r="C41" s="94">
        <v>948200</v>
      </c>
      <c r="D41" s="106">
        <v>550715.85</v>
      </c>
      <c r="E41" s="85">
        <v>49592</v>
      </c>
      <c r="F41" s="85">
        <v>905692</v>
      </c>
      <c r="G41" s="97">
        <v>458490</v>
      </c>
      <c r="H41" s="85">
        <v>331239</v>
      </c>
      <c r="I41" s="86">
        <v>192763</v>
      </c>
      <c r="J41" s="101">
        <v>140456</v>
      </c>
      <c r="K41" s="95">
        <v>281895</v>
      </c>
      <c r="L41" s="73">
        <f>SUM(B41:K41)</f>
        <v>3915592.95</v>
      </c>
    </row>
    <row r="42" spans="1:12" ht="15">
      <c r="A42" s="17"/>
      <c r="B42" s="55"/>
      <c r="C42" s="55"/>
      <c r="D42" s="55"/>
      <c r="F42" s="55"/>
      <c r="J42" s="57"/>
      <c r="L42" s="56"/>
    </row>
    <row r="43" spans="1:12" ht="29.25" customHeight="1">
      <c r="A43" s="49" t="s">
        <v>109</v>
      </c>
      <c r="B43" s="58">
        <v>462.25660999999997</v>
      </c>
      <c r="C43" s="58">
        <v>0</v>
      </c>
      <c r="D43" s="114">
        <v>60451.28</v>
      </c>
      <c r="E43" s="113">
        <v>3212</v>
      </c>
      <c r="F43" s="58">
        <v>0</v>
      </c>
      <c r="G43" s="112">
        <v>14335</v>
      </c>
      <c r="H43" s="113">
        <v>505052</v>
      </c>
      <c r="I43" s="115">
        <v>20191</v>
      </c>
      <c r="J43" s="58">
        <v>0</v>
      </c>
      <c r="K43" s="60">
        <v>62843</v>
      </c>
      <c r="L43" s="58">
        <f>SUM(B43:K43)</f>
        <v>666546.53661</v>
      </c>
    </row>
    <row r="44" spans="1:12" ht="15">
      <c r="A44" s="14"/>
      <c r="B44" s="54"/>
      <c r="C44" s="54"/>
      <c r="D44" s="54"/>
      <c r="E44" s="54"/>
      <c r="F44" s="54"/>
      <c r="G44" s="54"/>
      <c r="I44" s="54"/>
      <c r="J44" s="54"/>
      <c r="K44" s="54"/>
      <c r="L44" s="56"/>
    </row>
    <row r="45" ht="15">
      <c r="L45" s="56"/>
    </row>
    <row r="46" spans="1:12" ht="24.75" customHeight="1">
      <c r="A46" s="71" t="s">
        <v>110</v>
      </c>
      <c r="B46" s="109"/>
      <c r="C46" s="109"/>
      <c r="D46" s="109"/>
      <c r="E46" s="109"/>
      <c r="F46" s="109"/>
      <c r="G46" s="109"/>
      <c r="H46" s="109"/>
      <c r="I46" s="109"/>
      <c r="J46" s="109"/>
      <c r="K46" s="109"/>
      <c r="L46" s="110"/>
    </row>
    <row r="47" spans="1:12" ht="15">
      <c r="A47" s="2" t="s">
        <v>97</v>
      </c>
      <c r="B47" s="94">
        <v>347065.89440386335</v>
      </c>
      <c r="C47" s="95">
        <v>2211192.6993400007</v>
      </c>
      <c r="D47" s="106">
        <v>3251151.15</v>
      </c>
      <c r="E47" s="73">
        <v>12769</v>
      </c>
      <c r="F47" s="80">
        <v>2581994</v>
      </c>
      <c r="G47" s="81">
        <v>6229530</v>
      </c>
      <c r="H47" s="94">
        <v>5128713.80684</v>
      </c>
      <c r="I47" s="99">
        <v>106771</v>
      </c>
      <c r="J47" s="94">
        <v>9099</v>
      </c>
      <c r="K47" s="82">
        <v>29786</v>
      </c>
      <c r="L47" s="73">
        <f>SUM(B47:K47)</f>
        <v>19908072.55058386</v>
      </c>
    </row>
    <row r="48" spans="1:12" ht="15">
      <c r="A48" s="2" t="s">
        <v>98</v>
      </c>
      <c r="B48" s="94">
        <v>10755.038116692007</v>
      </c>
      <c r="C48" s="95">
        <v>13721.928360000002</v>
      </c>
      <c r="D48" s="106">
        <v>174944.39</v>
      </c>
      <c r="E48" s="73">
        <v>2706</v>
      </c>
      <c r="F48" s="80">
        <v>13152</v>
      </c>
      <c r="G48" s="81">
        <v>184712</v>
      </c>
      <c r="H48" s="94">
        <v>451542.54300999903</v>
      </c>
      <c r="I48" s="99">
        <v>13863</v>
      </c>
      <c r="J48" s="94">
        <v>1434</v>
      </c>
      <c r="K48" s="82">
        <v>29955</v>
      </c>
      <c r="L48" s="73">
        <f>SUM(B48:K48)</f>
        <v>896785.899486691</v>
      </c>
    </row>
    <row r="49" spans="1:12" ht="15">
      <c r="A49" s="2" t="s">
        <v>99</v>
      </c>
      <c r="B49" s="94">
        <v>31909.792880000005</v>
      </c>
      <c r="C49" s="95">
        <v>9948.191999999986</v>
      </c>
      <c r="D49" s="106">
        <v>23679.62</v>
      </c>
      <c r="E49" s="73">
        <v>55</v>
      </c>
      <c r="F49" s="80">
        <v>14443</v>
      </c>
      <c r="G49" s="74">
        <v>78741</v>
      </c>
      <c r="H49" s="94">
        <v>152676.34174</v>
      </c>
      <c r="I49" s="99">
        <v>3304</v>
      </c>
      <c r="J49" s="94">
        <v>464</v>
      </c>
      <c r="K49" s="82">
        <v>1624</v>
      </c>
      <c r="L49" s="73">
        <f>SUM(B49:K49)</f>
        <v>316844.94662</v>
      </c>
    </row>
    <row r="50" spans="1:12" ht="15">
      <c r="A50" s="2" t="s">
        <v>100</v>
      </c>
      <c r="B50" s="94">
        <v>57068.84928944567</v>
      </c>
      <c r="C50" s="95">
        <v>112815.01931</v>
      </c>
      <c r="D50" s="106">
        <v>670538.57</v>
      </c>
      <c r="E50" s="73">
        <v>69716</v>
      </c>
      <c r="F50" s="80">
        <v>535020</v>
      </c>
      <c r="G50" s="81">
        <v>689825</v>
      </c>
      <c r="H50" s="94">
        <v>668939.106509997</v>
      </c>
      <c r="I50" s="99">
        <v>57770</v>
      </c>
      <c r="J50" s="94">
        <v>967</v>
      </c>
      <c r="K50" s="82">
        <v>58415</v>
      </c>
      <c r="L50" s="73">
        <f>SUM(B50:K50)</f>
        <v>2921074.545109443</v>
      </c>
    </row>
    <row r="51" spans="1:12" ht="15">
      <c r="A51" s="3"/>
      <c r="L51" s="56"/>
    </row>
    <row r="52" spans="1:12" ht="24.75" customHeight="1">
      <c r="A52" s="67" t="s">
        <v>111</v>
      </c>
      <c r="B52" s="109"/>
      <c r="C52" s="109"/>
      <c r="D52" s="109"/>
      <c r="E52" s="109"/>
      <c r="F52" s="109"/>
      <c r="G52" s="109"/>
      <c r="H52" s="109"/>
      <c r="I52" s="109"/>
      <c r="J52" s="109"/>
      <c r="K52" s="109"/>
      <c r="L52" s="110"/>
    </row>
    <row r="53" spans="1:12" ht="15">
      <c r="A53" s="4" t="s">
        <v>1</v>
      </c>
      <c r="B53" s="94">
        <v>212006.33241</v>
      </c>
      <c r="C53" s="95">
        <v>1456535.39048</v>
      </c>
      <c r="D53" s="106">
        <v>5071686</v>
      </c>
      <c r="E53" s="73">
        <v>428601</v>
      </c>
      <c r="F53" s="80">
        <v>4231052</v>
      </c>
      <c r="G53" s="98">
        <v>9554905</v>
      </c>
      <c r="H53" s="94">
        <v>5381747.239319993</v>
      </c>
      <c r="I53" s="84">
        <v>1572997</v>
      </c>
      <c r="J53" s="94">
        <v>922876</v>
      </c>
      <c r="K53" s="83">
        <v>1492032</v>
      </c>
      <c r="L53" s="58">
        <f>SUM(B53:K53)</f>
        <v>30324437.962209992</v>
      </c>
    </row>
    <row r="54" spans="1:12" ht="15">
      <c r="A54" s="3"/>
      <c r="L54" s="56"/>
    </row>
    <row r="55" spans="1:12" ht="39.75" customHeight="1">
      <c r="A55" s="67" t="s">
        <v>112</v>
      </c>
      <c r="B55" s="109"/>
      <c r="C55" s="109"/>
      <c r="D55" s="109"/>
      <c r="E55" s="109"/>
      <c r="F55" s="109"/>
      <c r="G55" s="109"/>
      <c r="H55" s="109"/>
      <c r="I55" s="109"/>
      <c r="J55" s="109"/>
      <c r="K55" s="109"/>
      <c r="L55" s="110"/>
    </row>
    <row r="56" spans="1:12" ht="15">
      <c r="A56" s="2" t="s">
        <v>97</v>
      </c>
      <c r="B56" s="94">
        <v>0</v>
      </c>
      <c r="C56" s="95">
        <v>5696.577870000003</v>
      </c>
      <c r="D56" s="106">
        <v>23930.16</v>
      </c>
      <c r="E56" s="73">
        <v>385</v>
      </c>
      <c r="F56" s="80">
        <v>8324</v>
      </c>
      <c r="G56" s="102">
        <v>42310</v>
      </c>
      <c r="H56" s="94">
        <v>32562.499949999998</v>
      </c>
      <c r="I56" s="99">
        <v>319</v>
      </c>
      <c r="J56" s="83">
        <v>0</v>
      </c>
      <c r="K56" s="95">
        <v>331</v>
      </c>
      <c r="L56" s="73">
        <f>SUM(B56:K56)</f>
        <v>113858.23782000001</v>
      </c>
    </row>
    <row r="57" spans="1:12" ht="15">
      <c r="A57" s="2" t="s">
        <v>98</v>
      </c>
      <c r="B57" s="94">
        <v>47</v>
      </c>
      <c r="C57" s="95">
        <v>737.5766100000001</v>
      </c>
      <c r="D57" s="106">
        <v>7790.55</v>
      </c>
      <c r="E57" s="73">
        <v>69</v>
      </c>
      <c r="F57" s="80">
        <v>583</v>
      </c>
      <c r="G57" s="102">
        <v>8549</v>
      </c>
      <c r="H57" s="94">
        <v>25031.616770000004</v>
      </c>
      <c r="I57" s="79">
        <v>688</v>
      </c>
      <c r="J57" s="83">
        <v>0</v>
      </c>
      <c r="K57" s="95">
        <v>1776</v>
      </c>
      <c r="L57" s="73">
        <f>SUM(B57:K57)</f>
        <v>45271.74338</v>
      </c>
    </row>
    <row r="58" spans="1:12" ht="15">
      <c r="A58" s="2" t="s">
        <v>99</v>
      </c>
      <c r="B58" s="94">
        <v>102.08971</v>
      </c>
      <c r="C58" s="95">
        <v>332.5</v>
      </c>
      <c r="D58" s="106">
        <v>2000</v>
      </c>
      <c r="E58" s="73">
        <v>0</v>
      </c>
      <c r="F58" s="80">
        <v>19</v>
      </c>
      <c r="G58" s="102">
        <v>1804</v>
      </c>
      <c r="H58" s="94">
        <v>4371.965</v>
      </c>
      <c r="I58" s="99">
        <v>287</v>
      </c>
      <c r="J58" s="83">
        <v>0</v>
      </c>
      <c r="K58" s="95">
        <v>74</v>
      </c>
      <c r="L58" s="73">
        <f>SUM(B58:K58)</f>
        <v>8990.55471</v>
      </c>
    </row>
    <row r="59" spans="1:12" ht="15">
      <c r="A59" s="2" t="s">
        <v>100</v>
      </c>
      <c r="B59" s="94">
        <v>150.49999</v>
      </c>
      <c r="C59" s="95">
        <v>295</v>
      </c>
      <c r="D59" s="106">
        <v>2236.09</v>
      </c>
      <c r="E59" s="73">
        <v>0</v>
      </c>
      <c r="F59" s="80">
        <v>125</v>
      </c>
      <c r="G59" s="102">
        <v>840</v>
      </c>
      <c r="H59" s="94">
        <v>3437.3253799999998</v>
      </c>
      <c r="I59" s="99">
        <v>530</v>
      </c>
      <c r="J59" s="83">
        <v>0</v>
      </c>
      <c r="K59" s="95">
        <v>0</v>
      </c>
      <c r="L59" s="73">
        <f>SUM(B59:K59)</f>
        <v>7613.915370000001</v>
      </c>
    </row>
    <row r="60" spans="1:12" ht="15">
      <c r="A60" s="3"/>
      <c r="I60" s="59"/>
      <c r="L60" s="56"/>
    </row>
    <row r="61" spans="1:12" ht="12.75" customHeight="1">
      <c r="A61" s="68" t="s">
        <v>101</v>
      </c>
      <c r="B61" s="104"/>
      <c r="C61" s="104"/>
      <c r="D61" s="104"/>
      <c r="E61" s="104"/>
      <c r="F61" s="104"/>
      <c r="G61" s="104"/>
      <c r="H61" s="104"/>
      <c r="I61" s="104"/>
      <c r="J61" s="104"/>
      <c r="K61" s="104"/>
      <c r="L61" s="105"/>
    </row>
    <row r="62" spans="1:12" ht="15">
      <c r="A62" s="5" t="s">
        <v>105</v>
      </c>
      <c r="B62" s="75">
        <v>0</v>
      </c>
      <c r="C62" s="76">
        <v>0</v>
      </c>
      <c r="D62" s="106">
        <v>52914</v>
      </c>
      <c r="E62" s="77">
        <v>0</v>
      </c>
      <c r="F62" s="73">
        <v>0</v>
      </c>
      <c r="G62" s="97">
        <v>212811.7756112</v>
      </c>
      <c r="H62" s="94">
        <v>53775.1142800001</v>
      </c>
      <c r="I62" s="73">
        <v>0</v>
      </c>
      <c r="J62" s="73">
        <v>0</v>
      </c>
      <c r="K62" s="73">
        <v>0</v>
      </c>
      <c r="L62" s="73">
        <f>SUM(B62:K62)</f>
        <v>319500.8898912001</v>
      </c>
    </row>
    <row r="63" spans="1:12" ht="15">
      <c r="A63" s="2" t="s">
        <v>102</v>
      </c>
      <c r="B63" s="78">
        <v>0</v>
      </c>
      <c r="C63" s="79">
        <v>0</v>
      </c>
      <c r="D63" s="106">
        <v>2490</v>
      </c>
      <c r="E63" s="73">
        <v>0</v>
      </c>
      <c r="F63" s="73">
        <v>0</v>
      </c>
      <c r="G63" s="97">
        <v>29891.809112</v>
      </c>
      <c r="H63" s="94">
        <v>148.78945999988355</v>
      </c>
      <c r="I63" s="73">
        <v>0</v>
      </c>
      <c r="J63" s="73">
        <v>0</v>
      </c>
      <c r="K63" s="73">
        <v>0</v>
      </c>
      <c r="L63" s="73">
        <f>SUM(B63:K63)</f>
        <v>32530.598571999883</v>
      </c>
    </row>
    <row r="64" spans="1:12" ht="15">
      <c r="A64" s="10" t="s">
        <v>103</v>
      </c>
      <c r="B64" s="78">
        <v>0</v>
      </c>
      <c r="C64" s="79">
        <v>0</v>
      </c>
      <c r="D64" s="106">
        <v>0</v>
      </c>
      <c r="E64" s="73">
        <v>0</v>
      </c>
      <c r="F64" s="73">
        <v>0</v>
      </c>
      <c r="G64" s="97">
        <v>10206.6</v>
      </c>
      <c r="H64" s="111">
        <v>0</v>
      </c>
      <c r="I64" s="73">
        <v>0</v>
      </c>
      <c r="J64" s="73">
        <v>0</v>
      </c>
      <c r="K64" s="73">
        <v>0</v>
      </c>
      <c r="L64" s="73">
        <f>SUM(B64:K64)</f>
        <v>10206.6</v>
      </c>
    </row>
    <row r="65" spans="1:12" ht="12.75" customHeight="1">
      <c r="A65" s="68" t="s">
        <v>104</v>
      </c>
      <c r="B65" s="104"/>
      <c r="C65" s="104"/>
      <c r="D65" s="104"/>
      <c r="E65" s="104"/>
      <c r="F65" s="104"/>
      <c r="G65" s="104"/>
      <c r="H65" s="104"/>
      <c r="I65" s="104"/>
      <c r="J65" s="104"/>
      <c r="K65" s="104"/>
      <c r="L65" s="105"/>
    </row>
    <row r="66" spans="1:12" ht="15">
      <c r="A66" s="5" t="s">
        <v>105</v>
      </c>
      <c r="B66" s="73">
        <v>0</v>
      </c>
      <c r="C66" s="73">
        <v>0</v>
      </c>
      <c r="D66" s="73">
        <v>0</v>
      </c>
      <c r="E66" s="73">
        <v>0</v>
      </c>
      <c r="F66" s="73">
        <v>0</v>
      </c>
      <c r="G66" s="97">
        <v>2516.8</v>
      </c>
      <c r="H66" s="94">
        <v>1100.827449584</v>
      </c>
      <c r="I66" s="73">
        <v>0</v>
      </c>
      <c r="J66" s="73">
        <v>0</v>
      </c>
      <c r="K66" s="73">
        <v>0</v>
      </c>
      <c r="L66" s="73">
        <f>SUM(B66:K66)</f>
        <v>3617.6274495840003</v>
      </c>
    </row>
    <row r="67" spans="1:12" ht="15">
      <c r="A67" s="2" t="s">
        <v>106</v>
      </c>
      <c r="B67" s="73">
        <v>0</v>
      </c>
      <c r="C67" s="73">
        <v>0</v>
      </c>
      <c r="D67" s="73">
        <v>0</v>
      </c>
      <c r="E67" s="73">
        <v>0</v>
      </c>
      <c r="F67" s="73">
        <v>0</v>
      </c>
      <c r="G67" s="97">
        <v>100</v>
      </c>
      <c r="H67" s="94">
        <v>0</v>
      </c>
      <c r="I67" s="73">
        <v>0</v>
      </c>
      <c r="J67" s="73">
        <v>0</v>
      </c>
      <c r="K67" s="73">
        <v>0</v>
      </c>
      <c r="L67" s="73">
        <f>SUM(B67:K67)</f>
        <v>100</v>
      </c>
    </row>
    <row r="68" spans="1:12" ht="15">
      <c r="A68" s="10" t="s">
        <v>103</v>
      </c>
      <c r="B68" s="73">
        <v>0</v>
      </c>
      <c r="C68" s="73">
        <v>0</v>
      </c>
      <c r="D68" s="73">
        <v>0</v>
      </c>
      <c r="E68" s="73">
        <v>0</v>
      </c>
      <c r="F68" s="73">
        <v>0</v>
      </c>
      <c r="G68" s="97">
        <v>0</v>
      </c>
      <c r="H68" s="94">
        <v>0</v>
      </c>
      <c r="I68" s="73">
        <v>0</v>
      </c>
      <c r="J68" s="73">
        <v>0</v>
      </c>
      <c r="K68" s="73">
        <v>0</v>
      </c>
      <c r="L68" s="73">
        <f>SUM(B68:K68)</f>
        <v>0</v>
      </c>
    </row>
    <row r="69" spans="1:4" ht="15">
      <c r="A69" s="8"/>
      <c r="B69" s="54"/>
      <c r="C69" s="54"/>
      <c r="D69" s="54"/>
    </row>
    <row r="70" spans="1:4" ht="15">
      <c r="A70" s="6"/>
      <c r="B70" s="54"/>
      <c r="C70" s="54"/>
      <c r="D70" s="54"/>
    </row>
    <row r="71" spans="1:4" ht="15">
      <c r="A71" s="7" t="s">
        <v>60</v>
      </c>
      <c r="B71" s="54"/>
      <c r="C71" s="54"/>
      <c r="D71" s="54"/>
    </row>
    <row r="72" spans="1:4" ht="52.5">
      <c r="A72" s="11" t="s">
        <v>65</v>
      </c>
      <c r="B72" s="54"/>
      <c r="C72" s="54"/>
      <c r="D72" s="54"/>
    </row>
    <row r="73" spans="1:4" ht="25.5" customHeight="1">
      <c r="A73" s="43" t="s">
        <v>61</v>
      </c>
      <c r="B73" s="61"/>
      <c r="C73" s="61"/>
      <c r="D73" s="61"/>
    </row>
    <row r="74" spans="1:4" ht="18.75" customHeight="1">
      <c r="A74" s="43" t="s">
        <v>62</v>
      </c>
      <c r="B74" s="61"/>
      <c r="C74" s="61"/>
      <c r="D74" s="61"/>
    </row>
    <row r="75" spans="1:4" ht="25.5" customHeight="1">
      <c r="A75" s="43" t="s">
        <v>128</v>
      </c>
      <c r="B75" s="61"/>
      <c r="C75" s="61"/>
      <c r="D75" s="61"/>
    </row>
    <row r="76" spans="1:4" ht="28.5" customHeight="1">
      <c r="A76" s="12" t="s">
        <v>66</v>
      </c>
      <c r="B76" s="62"/>
      <c r="C76" s="62"/>
      <c r="D76" s="62"/>
    </row>
    <row r="77" spans="1:4" ht="12.75" customHeight="1">
      <c r="A77" s="18"/>
      <c r="B77" s="62"/>
      <c r="C77" s="62"/>
      <c r="D77" s="62"/>
    </row>
    <row r="78" spans="1:4" ht="87.75" customHeight="1">
      <c r="A78" s="11" t="s">
        <v>64</v>
      </c>
      <c r="B78" s="62"/>
      <c r="C78" s="62"/>
      <c r="D78" s="62"/>
    </row>
    <row r="79" spans="1:4" ht="12.75" customHeight="1">
      <c r="A79" s="19"/>
      <c r="B79" s="62"/>
      <c r="C79" s="62"/>
      <c r="D79" s="62"/>
    </row>
    <row r="80" spans="1:4" ht="33.75" customHeight="1">
      <c r="A80" s="11" t="s">
        <v>63</v>
      </c>
      <c r="B80" s="62"/>
      <c r="C80" s="62"/>
      <c r="D80" s="62"/>
    </row>
    <row r="81" spans="1:4" ht="25.5" customHeight="1">
      <c r="A81" s="44" t="s">
        <v>68</v>
      </c>
      <c r="B81" s="62"/>
      <c r="C81" s="62"/>
      <c r="D81" s="62"/>
    </row>
    <row r="82" spans="1:4" ht="38.25" customHeight="1">
      <c r="A82" s="43" t="s">
        <v>67</v>
      </c>
      <c r="B82" s="62"/>
      <c r="C82" s="62"/>
      <c r="D82" s="62"/>
    </row>
    <row r="84" ht="12.75" customHeight="1">
      <c r="A84" s="13"/>
    </row>
  </sheetData>
  <sheetProtection/>
  <mergeCells count="2">
    <mergeCell ref="A1:K1"/>
    <mergeCell ref="A2:K2"/>
  </mergeCells>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2009-11-23T12:13:43Z</cp:lastPrinted>
  <dcterms:created xsi:type="dcterms:W3CDTF">2006-01-23T08:29:20Z</dcterms:created>
  <dcterms:modified xsi:type="dcterms:W3CDTF">2012-11-09T06:49:52Z</dcterms:modified>
  <cp:category/>
  <cp:version/>
  <cp:contentType/>
  <cp:contentStatus/>
</cp:coreProperties>
</file>