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745" tabRatio="719" activeTab="0"/>
  </bookViews>
  <sheets>
    <sheet name="LT" sheetId="1" r:id="rId1"/>
    <sheet name="EN" sheetId="2" r:id="rId2"/>
  </sheets>
  <definedNames/>
  <calcPr fullCalcOnLoad="1"/>
</workbook>
</file>

<file path=xl/sharedStrings.xml><?xml version="1.0" encoding="utf-8"?>
<sst xmlns="http://schemas.openxmlformats.org/spreadsheetml/2006/main" count="159" uniqueCount="136">
  <si>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</si>
  <si>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</si>
  <si>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</si>
  <si>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</si>
  <si>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</si>
  <si>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</si>
  <si>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</si>
  <si>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</si>
  <si>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</si>
  <si>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</si>
  <si>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</si>
  <si>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</si>
  <si>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</si>
  <si>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</si>
  <si>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</si>
  <si>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</si>
  <si>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</si>
  <si>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</si>
  <si>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</si>
  <si>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</si>
  <si>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</si>
  <si>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</si>
  <si>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</si>
  <si>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</si>
  <si>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</si>
  <si>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</si>
  <si>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UAB Medicinos bankas</t>
  </si>
  <si>
    <t>Nordea Bank Finland Plc Lietuvos skyrius</t>
  </si>
  <si>
    <t>AB Šiaulių bankas</t>
  </si>
  <si>
    <t>AS UniCredit Bank Lietuvos skyrius</t>
  </si>
  <si>
    <t>AB Ūkio bankas</t>
  </si>
  <si>
    <t xml:space="preserve">     - iš jų Finansinės grupės įmonėms</t>
  </si>
  <si>
    <r>
      <t xml:space="preserve">Indėliai iki pareikalavimo </t>
    </r>
    <r>
      <rPr>
        <i/>
        <sz val="8"/>
        <rFont val="Arial"/>
        <family val="2"/>
      </rPr>
      <t>(su sukauptomis palūkanomis, administravimo mokesčiu)</t>
    </r>
  </si>
  <si>
    <r>
      <t xml:space="preserve">Terminuotieji indėliai </t>
    </r>
    <r>
      <rPr>
        <i/>
        <sz val="8"/>
        <rFont val="Arial"/>
        <family val="2"/>
      </rPr>
      <t>(su sukauptomis palūkanomis, administravimo mokesčiu), čia patenka vienos nakties indėliai</t>
    </r>
  </si>
  <si>
    <t>iš jų Valdžios institucijų</t>
  </si>
  <si>
    <t>iš jų Valstybės ir savivaldybės įmonių</t>
  </si>
  <si>
    <t>iš jų Finansų institucijų</t>
  </si>
  <si>
    <t>iš jų Privačių įmonių</t>
  </si>
  <si>
    <t>iš jų Fizinių asmenų</t>
  </si>
  <si>
    <r>
      <t>Paskolos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</si>
  <si>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 xml:space="preserve">       - vartojamosios paskolos</t>
    </r>
    <r>
      <rPr>
        <vertAlign val="superscript"/>
        <sz val="10"/>
        <rFont val="Arial"/>
        <family val="2"/>
      </rPr>
      <t>3</t>
    </r>
  </si>
  <si>
    <r>
      <t xml:space="preserve">       - kitos paskolos</t>
    </r>
    <r>
      <rPr>
        <vertAlign val="superscript"/>
        <sz val="10"/>
        <rFont val="Arial"/>
        <family val="2"/>
      </rPr>
      <t>4</t>
    </r>
  </si>
  <si>
    <r>
      <t>Paskolos juridiniams asmenims</t>
    </r>
    <r>
      <rPr>
        <b/>
        <i/>
        <vertAlign val="superscript"/>
        <sz val="10"/>
        <rFont val="Arial"/>
        <family val="2"/>
      </rPr>
      <t>5</t>
    </r>
    <r>
      <rPr>
        <b/>
        <i/>
        <sz val="10"/>
        <rFont val="Arial"/>
        <family val="2"/>
      </rPr>
      <t xml:space="preserve"> nominalia verte (neatėmus specialiųjų atidėjimų, nepridėjus sukauptų palūkanų ir administravimo mokesčio)</t>
    </r>
  </si>
  <si>
    <r>
      <t>Naujai pasirašytos paskolų sutartys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</si>
  <si>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Išleistų strūkturizuotų finansinių priemonių vertė</t>
    </r>
    <r>
      <rPr>
        <b/>
        <i/>
        <vertAlign val="superscript"/>
        <sz val="10"/>
        <rFont val="Arial"/>
        <family val="2"/>
      </rPr>
      <t>6</t>
    </r>
  </si>
  <si>
    <r>
      <t>Juridinių asmenų įsigytų strūkturizuotų finansinių priemonių</t>
    </r>
    <r>
      <rPr>
        <vertAlign val="superscript"/>
        <sz val="10"/>
        <rFont val="Arial"/>
        <family val="2"/>
      </rPr>
      <t>7</t>
    </r>
    <r>
      <rPr>
        <sz val="10"/>
        <rFont val="Arial"/>
        <family val="2"/>
      </rPr>
      <t xml:space="preserve"> vertė</t>
    </r>
  </si>
  <si>
    <r>
      <t xml:space="preserve">     - iš jų grupės įmonės</t>
    </r>
    <r>
      <rPr>
        <vertAlign val="superscript"/>
        <sz val="10"/>
        <rFont val="Arial"/>
        <family val="2"/>
      </rPr>
      <t>8</t>
    </r>
    <r>
      <rPr>
        <sz val="10"/>
        <rFont val="Arial"/>
        <family val="2"/>
      </rPr>
      <t xml:space="preserve"> įsigijo</t>
    </r>
  </si>
  <si>
    <r>
      <t>Fizinių asmenų įsigytų strūkturizuotų finansinių priemonių</t>
    </r>
    <r>
      <rPr>
        <vertAlign val="superscript"/>
        <sz val="10"/>
        <rFont val="Arial"/>
        <family val="2"/>
      </rPr>
      <t>7</t>
    </r>
    <r>
      <rPr>
        <sz val="10"/>
        <rFont val="Arial"/>
        <family val="2"/>
      </rPr>
      <t xml:space="preserve"> ve</t>
    </r>
    <r>
      <rPr>
        <u val="single"/>
        <sz val="10"/>
        <rFont val="Arial"/>
        <family val="2"/>
      </rPr>
      <t>r</t>
    </r>
    <r>
      <rPr>
        <sz val="10"/>
        <rFont val="Arial"/>
        <family val="2"/>
      </rPr>
      <t>tė</t>
    </r>
  </si>
  <si>
    <r>
      <t>2</t>
    </r>
    <r>
      <rPr>
        <sz val="10"/>
        <rFont val="Arial"/>
        <family val="2"/>
      </rPr>
      <t xml:space="preserve"> - čia fiziniams asmenims indvidualios įmonės, ūkininkai, patentininkai, namų ūkius aptarnaujančios įmonės nepriskiriamos.</t>
    </r>
  </si>
  <si>
    <r>
      <t>3</t>
    </r>
    <r>
      <rPr>
        <sz val="10"/>
        <rFont val="Arial"/>
        <family val="2"/>
      </rPr>
      <t xml:space="preserve"> - paskolos be užstato, be konkrečios paskirties.</t>
    </r>
  </si>
  <si>
    <r>
      <t>5</t>
    </r>
    <r>
      <rPr>
        <sz val="10"/>
        <rFont val="Arial"/>
        <family val="2"/>
      </rPr>
      <t xml:space="preserve"> - paskolos juridiniams asmenims, tame tarpe fin. institucijoms, neįtraukiant grupės įmonių.</t>
    </r>
  </si>
  <si>
    <r>
      <t>6</t>
    </r>
    <r>
      <rPr>
        <sz val="10"/>
        <rFont val="Arial"/>
        <family val="2"/>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</si>
  <si>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Arial"/>
        <family val="2"/>
      </rPr>
      <t>Struktūrizuotos finansinės priemonės - tai investicinis produktas, kurio pajamingumas kinta priklausomai nuo finansinio turto,
išvestinės finansinės priemonės ar kito turto kainos pokyčių investavimo periodu.</t>
    </r>
  </si>
  <si>
    <r>
      <t>8</t>
    </r>
    <r>
      <rPr>
        <sz val="10"/>
        <rFont val="Arial"/>
        <family val="2"/>
      </rPr>
      <t>Grupės įmonės – patronuojantis bankas, kitos patronuojančio banko dukterinės įmonės.</t>
    </r>
  </si>
  <si>
    <r>
      <t>9</t>
    </r>
    <r>
      <rPr>
        <sz val="10"/>
        <rFont val="Arial"/>
        <family val="2"/>
      </rPr>
      <t>Naujai išleistos struktūrizuotos finansinės priemonės – tai struktūrizuotos finansinės priemonės, kurios pradėjo galioti (prasidėjo terminas) per ataskaitinį laikotarpį.</t>
    </r>
  </si>
  <si>
    <r>
      <t>1</t>
    </r>
    <r>
      <rPr>
        <sz val="10"/>
        <rFont val="Arial"/>
        <family val="2"/>
      </rPr>
      <t xml:space="preserve"> - Juridinių asmenų indėlių iki pareikalavimo, terminuotųjų indėlių ir specialiųjų skolinimosi fondų suma sutampa su valdžios institucijų, valstybės ir savivaldybės įmonių ir privačių įmonių indėlių suma.</t>
    </r>
  </si>
  <si>
    <t>Danske Bank A/S Lietuvos filialas</t>
  </si>
  <si>
    <t>AB SEB  bankas</t>
  </si>
  <si>
    <r>
      <t xml:space="preserve">     - juridinių asmenų indėliai</t>
    </r>
    <r>
      <rPr>
        <vertAlign val="superscript"/>
        <sz val="10"/>
        <rFont val="Arial"/>
        <family val="2"/>
      </rPr>
      <t>1</t>
    </r>
    <r>
      <rPr>
        <sz val="10"/>
        <rFont val="Arial"/>
        <family val="2"/>
      </rPr>
      <t xml:space="preserve"> </t>
    </r>
    <r>
      <rPr>
        <i/>
        <sz val="8"/>
        <rFont val="Arial"/>
        <family val="2"/>
      </rPr>
      <t>(finansinių institucijų indėliai neįtraukiami)</t>
    </r>
  </si>
  <si>
    <r>
      <t xml:space="preserve">Specialieji skolinimosi fondai </t>
    </r>
    <r>
      <rPr>
        <b/>
        <i/>
        <vertAlign val="superscript"/>
        <sz val="10"/>
        <rFont val="Arial"/>
        <family val="2"/>
      </rPr>
      <t>1</t>
    </r>
    <r>
      <rPr>
        <i/>
        <sz val="8"/>
        <rFont val="Arial"/>
        <family val="2"/>
      </rPr>
      <t>(indėlių dalis)</t>
    </r>
  </si>
  <si>
    <t>Explanations</t>
  </si>
  <si>
    <r>
      <t>2</t>
    </r>
    <r>
      <rPr>
        <sz val="10"/>
        <rFont val="Arial"/>
        <family val="2"/>
      </rPr>
      <t xml:space="preserve"> -</t>
    </r>
    <r>
      <rPr>
        <sz val="10"/>
        <color indexed="17"/>
        <rFont val="Arial"/>
        <family val="2"/>
      </rPr>
      <t xml:space="preserve"> </t>
    </r>
    <r>
      <rPr>
        <sz val="10"/>
        <rFont val="Arial"/>
        <family val="2"/>
      </rPr>
      <t>except individual enterprises, farmers, individuals working with patents, household service enterprises.</t>
    </r>
  </si>
  <si>
    <r>
      <t>3</t>
    </r>
    <r>
      <rPr>
        <sz val="10"/>
        <rFont val="Arial"/>
        <family val="2"/>
      </rPr>
      <t xml:space="preserve"> - loans without deposit, without purpose.</t>
    </r>
  </si>
  <si>
    <r>
      <t xml:space="preserve">7 </t>
    </r>
    <r>
      <rPr>
        <sz val="10"/>
        <rFont val="Arial"/>
        <family val="2"/>
      </rPr>
      <t xml:space="preserve"> Structural financial instruments - investment product with variable profitableness, depending on financial assets, derivative financial instruments or changes of the price of other assets at the period of investment. </t>
    </r>
  </si>
  <si>
    <r>
      <t>6</t>
    </r>
    <r>
      <rPr>
        <sz val="10"/>
        <rFont val="Arial"/>
        <family val="2"/>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</si>
  <si>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1</t>
    </r>
    <r>
      <rPr>
        <sz val="10"/>
        <rFont val="Arial"/>
        <family val="2"/>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</si>
  <si>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5</t>
    </r>
    <r>
      <rPr>
        <sz val="10"/>
        <rFont val="Arial"/>
        <family val="2"/>
      </rPr>
      <t xml:space="preserve"> - loans to legal entities also financial institutions, except group companies.</t>
    </r>
  </si>
  <si>
    <r>
      <t>9</t>
    </r>
    <r>
      <rPr>
        <sz val="10"/>
        <rFont val="Arial"/>
        <family val="2"/>
      </rPr>
      <t xml:space="preserve">New Issued structural financial instruments - structural financial instruments valid at current period. </t>
    </r>
  </si>
  <si>
    <r>
      <t>8</t>
    </r>
    <r>
      <rPr>
        <sz val="10"/>
        <rFont val="Arial"/>
        <family val="2"/>
      </rPr>
      <t>Group companies - patronizing bank, subsidiary companies of patronizing bank.</t>
    </r>
  </si>
  <si>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</si>
  <si>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</si>
  <si>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</si>
  <si>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</si>
  <si>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</si>
  <si>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</si>
  <si>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</si>
  <si>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</si>
  <si>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</si>
  <si>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</si>
  <si>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</si>
  <si>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</si>
  <si>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</si>
  <si>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</si>
  <si>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</si>
  <si>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</si>
  <si>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</si>
  <si>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</si>
  <si>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</si>
  <si>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</si>
  <si>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</si>
  <si>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</si>
  <si>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</si>
  <si>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</si>
  <si>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</si>
  <si>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</si>
  <si>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</si>
  <si>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</si>
  <si>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</si>
  <si>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r>
      <t xml:space="preserve">       - Consumer loans</t>
    </r>
    <r>
      <rPr>
        <vertAlign val="superscript"/>
        <sz val="10"/>
        <rFont val="Arial"/>
        <family val="2"/>
      </rPr>
      <t>3</t>
    </r>
  </si>
  <si>
    <t xml:space="preserve">       - Overdrafts in accounts and cards </t>
  </si>
  <si>
    <r>
      <t xml:space="preserve">       - Other loans</t>
    </r>
    <r>
      <rPr>
        <vertAlign val="superscript"/>
        <sz val="10"/>
        <rFont val="Arial"/>
        <family val="2"/>
      </rPr>
      <t>4</t>
    </r>
  </si>
  <si>
    <r>
      <t>Issued structural financial instruments</t>
    </r>
    <r>
      <rPr>
        <b/>
        <i/>
        <vertAlign val="superscript"/>
        <sz val="10"/>
        <rFont val="Arial"/>
        <family val="2"/>
      </rPr>
      <t>6</t>
    </r>
  </si>
  <si>
    <r>
      <t>Value of Composed financial instruments of Legal Entities</t>
    </r>
    <r>
      <rPr>
        <vertAlign val="superscript"/>
        <sz val="10"/>
        <rFont val="Arial"/>
        <family val="2"/>
      </rPr>
      <t>7</t>
    </r>
    <r>
      <rPr>
        <sz val="10"/>
        <rFont val="Arial"/>
        <family val="2"/>
      </rPr>
      <t xml:space="preserve"> </t>
    </r>
  </si>
  <si>
    <r>
      <t xml:space="preserve">     -o/w companies of the Group has purchased</t>
    </r>
    <r>
      <rPr>
        <vertAlign val="superscript"/>
        <sz val="10"/>
        <rFont val="Arial"/>
        <family val="2"/>
      </rPr>
      <t>8</t>
    </r>
  </si>
  <si>
    <r>
      <t>New Issued structural financial instruments</t>
    </r>
    <r>
      <rPr>
        <b/>
        <i/>
        <vertAlign val="superscript"/>
        <sz val="10"/>
        <rFont val="Arial"/>
        <family val="2"/>
      </rPr>
      <t>9</t>
    </r>
  </si>
  <si>
    <r>
      <t>Value of Composed financial instruments of Individuals</t>
    </r>
    <r>
      <rPr>
        <vertAlign val="superscript"/>
        <sz val="10"/>
        <rFont val="Arial"/>
        <family val="2"/>
      </rPr>
      <t>7</t>
    </r>
    <r>
      <rPr>
        <sz val="10"/>
        <rFont val="Arial"/>
        <family val="2"/>
      </rPr>
      <t xml:space="preserve"> </t>
    </r>
  </si>
  <si>
    <r>
      <t xml:space="preserve">Value of Composed financial instruments of Legal Entities </t>
    </r>
    <r>
      <rPr>
        <vertAlign val="superscript"/>
        <sz val="10"/>
        <rFont val="Arial"/>
        <family val="2"/>
      </rPr>
      <t>7</t>
    </r>
    <r>
      <rPr>
        <sz val="10"/>
        <rFont val="Arial"/>
        <family val="2"/>
      </rPr>
      <t xml:space="preserve"> </t>
    </r>
  </si>
  <si>
    <t>Demand deposits (including specific provisions, except interest income and administration fee)</t>
  </si>
  <si>
    <t>Deposits with agreed maturity (including specific provisions, except interest income and administration fee), including overnight deposits</t>
  </si>
  <si>
    <r>
      <t>Specific and lending funds</t>
    </r>
    <r>
      <rPr>
        <b/>
        <i/>
        <vertAlign val="superscript"/>
        <sz val="10"/>
        <rFont val="Arial"/>
        <family val="2"/>
      </rPr>
      <t>1</t>
    </r>
    <r>
      <rPr>
        <b/>
        <i/>
        <sz val="10"/>
        <rFont val="Arial"/>
        <family val="2"/>
      </rPr>
      <t>(partition if deposits)</t>
    </r>
  </si>
  <si>
    <r>
      <t>Loans to Individuals</t>
    </r>
    <r>
      <rPr>
        <b/>
        <i/>
        <vertAlign val="superscript"/>
        <sz val="10"/>
        <rFont val="Arial"/>
        <family val="2"/>
      </rPr>
      <t>2</t>
    </r>
    <r>
      <rPr>
        <b/>
        <i/>
        <sz val="10"/>
        <rFont val="Arial"/>
        <family val="2"/>
      </rPr>
      <t xml:space="preserve"> (including specific provisions, except interest income and administration fee)</t>
    </r>
  </si>
  <si>
    <r>
      <t>Loans to Legal Entities</t>
    </r>
    <r>
      <rPr>
        <b/>
        <i/>
        <vertAlign val="superscript"/>
        <sz val="10"/>
        <rFont val="Arial"/>
        <family val="2"/>
      </rPr>
      <t>5</t>
    </r>
    <r>
      <rPr>
        <b/>
        <i/>
        <sz val="10"/>
        <rFont val="Arial"/>
        <family val="2"/>
      </rPr>
      <t xml:space="preserve"> (including specific provisions, except interest income and administration fee)</t>
    </r>
  </si>
  <si>
    <r>
      <t>New Loan Contracts to Individuals</t>
    </r>
    <r>
      <rPr>
        <b/>
        <i/>
        <vertAlign val="superscript"/>
        <sz val="10"/>
        <rFont val="Arial"/>
        <family val="2"/>
      </rPr>
      <t>2</t>
    </r>
    <r>
      <rPr>
        <b/>
        <i/>
        <sz val="10"/>
        <rFont val="Arial"/>
        <family val="2"/>
      </rPr>
      <t xml:space="preserve"> in nominal value (including specific provisions, except interest income and administration fee)</t>
    </r>
  </si>
  <si>
    <r>
      <t xml:space="preserve">     - Legal entities</t>
    </r>
    <r>
      <rPr>
        <vertAlign val="superscript"/>
        <sz val="10"/>
        <rFont val="Arial"/>
        <family val="2"/>
      </rPr>
      <t>1</t>
    </r>
    <r>
      <rPr>
        <i/>
        <sz val="10"/>
        <rFont val="Arial"/>
        <family val="2"/>
      </rPr>
      <t xml:space="preserve"> </t>
    </r>
    <r>
      <rPr>
        <i/>
        <sz val="8"/>
        <rFont val="Arial"/>
        <family val="2"/>
      </rPr>
      <t>(except deposits of financial institutions)</t>
    </r>
  </si>
  <si>
    <r>
      <t xml:space="preserve">     - Legal entities</t>
    </r>
    <r>
      <rPr>
        <vertAlign val="superscript"/>
        <sz val="10"/>
        <rFont val="Arial"/>
        <family val="2"/>
      </rPr>
      <t>1</t>
    </r>
    <r>
      <rPr>
        <sz val="10"/>
        <rFont val="Arial"/>
        <family val="2"/>
      </rPr>
      <t xml:space="preserve"> </t>
    </r>
    <r>
      <rPr>
        <i/>
        <sz val="8"/>
        <rFont val="Arial"/>
        <family val="2"/>
      </rPr>
      <t>(except deposits of financial institutions)</t>
    </r>
  </si>
  <si>
    <t>Banko išleisti akredityvai</t>
  </si>
  <si>
    <t>Commitments to issue letters of credit</t>
  </si>
  <si>
    <t>Pavadinimas</t>
  </si>
  <si>
    <t>Position</t>
  </si>
  <si>
    <t>Naujai pasirašytos paskolų sutartys – tai naujai suteiktų kredito limitų suma arba naujai pasirašytų sutarčių vertė, arba esamų sutarčių redito limitų bei paskolų didinimas.</t>
  </si>
  <si>
    <t>„Swedbank“, AB</t>
  </si>
  <si>
    <t>Bankai</t>
  </si>
  <si>
    <r>
      <t>Fizinių asmenų įsigytų strūkturizuotų finansinių priemonių</t>
    </r>
    <r>
      <rPr>
        <vertAlign val="superscript"/>
        <sz val="12"/>
        <rFont val="Arial"/>
        <family val="2"/>
      </rPr>
      <t>7</t>
    </r>
    <r>
      <rPr>
        <sz val="12"/>
        <rFont val="Arial"/>
        <family val="2"/>
      </rPr>
      <t xml:space="preserve"> ve</t>
    </r>
    <r>
      <rPr>
        <u val="single"/>
        <sz val="12"/>
        <rFont val="Arial"/>
        <family val="2"/>
      </rPr>
      <t>r</t>
    </r>
    <r>
      <rPr>
        <sz val="12"/>
        <rFont val="Arial"/>
        <family val="2"/>
      </rPr>
      <t>tė</t>
    </r>
  </si>
  <si>
    <r>
      <t>Juridinių asmenų įsigytų strūkturizuotų finansinių priemonių</t>
    </r>
    <r>
      <rPr>
        <vertAlign val="superscript"/>
        <sz val="12"/>
        <rFont val="Arial"/>
        <family val="2"/>
      </rPr>
      <t>7</t>
    </r>
    <r>
      <rPr>
        <sz val="12"/>
        <rFont val="Arial"/>
        <family val="2"/>
      </rPr>
      <t xml:space="preserve"> vertė</t>
    </r>
  </si>
  <si>
    <r>
      <t xml:space="preserve">     - iš jų grupės įmonės</t>
    </r>
    <r>
      <rPr>
        <vertAlign val="superscript"/>
        <sz val="12"/>
        <rFont val="Arial"/>
        <family val="2"/>
      </rPr>
      <t>8</t>
    </r>
    <r>
      <rPr>
        <sz val="12"/>
        <rFont val="Arial"/>
        <family val="2"/>
      </rPr>
      <t xml:space="preserve"> įsigijo</t>
    </r>
  </si>
  <si>
    <r>
      <t>Naujai išleistų strūkturizuotų finansinių priemonių vertė</t>
    </r>
    <r>
      <rPr>
        <b/>
        <i/>
        <vertAlign val="superscript"/>
        <sz val="12"/>
        <rFont val="Arial"/>
        <family val="2"/>
      </rPr>
      <t>9</t>
    </r>
  </si>
  <si>
    <t>AB "Citadele" bankas</t>
  </si>
  <si>
    <r>
      <t>4</t>
    </r>
    <r>
      <rPr>
        <sz val="10"/>
        <rFont val="Arial"/>
        <family val="2"/>
      </rPr>
      <t xml:space="preserve"> - kitos paskolos fiziniams asmenims, nepriskiriamos būsto ir vartojamosioms paskoloms, studentams suteiktos paskolos priskiriamos.</t>
    </r>
  </si>
  <si>
    <r>
      <t>4</t>
    </r>
    <r>
      <rPr>
        <sz val="10"/>
        <rFont val="Arial"/>
        <family val="2"/>
      </rPr>
      <t xml:space="preserve"> - other loans to Individuals, except housing or consumer loans, student loans included.</t>
    </r>
  </si>
  <si>
    <t>Pagrindiniai bankų veiklos rodikliai</t>
  </si>
  <si>
    <t>Main Indicators of Banks</t>
  </si>
  <si>
    <t>Total</t>
  </si>
  <si>
    <t>AB DNB  bankas</t>
  </si>
  <si>
    <t>AB DNB bankas</t>
  </si>
  <si>
    <t>2012 m. gegužės mėn. pabaigoje, tūkst. Lt</t>
  </si>
  <si>
    <t>May 2012  (end of period), thousands LTL</t>
  </si>
</sst>
</file>

<file path=xl/styles.xml><?xml version="1.0" encoding="utf-8"?>
<styleSheet xmlns="http://schemas.openxmlformats.org/spreadsheetml/2006/main">
  <numFmts count="4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 numFmtId="196" formatCode="#,##0.0"/>
    <numFmt numFmtId="197" formatCode="#,##0_ ;\-#,##0\ "/>
  </numFmts>
  <fonts count="56">
    <font>
      <sz val="10"/>
      <name val="Arial"/>
      <family val="0"/>
    </font>
    <font>
      <sz val="8"/>
      <name val="Arial"/>
      <family val="2"/>
    </font>
    <font>
      <sz val="10"/>
      <name val="Helv"/>
      <family val="0"/>
    </font>
    <font>
      <b/>
      <sz val="10"/>
      <name val="Arial"/>
      <family val="2"/>
    </font>
    <font>
      <vertAlign val="superscript"/>
      <sz val="10"/>
      <name val="Arial"/>
      <family val="2"/>
    </font>
    <font>
      <sz val="12"/>
      <name val="Arial"/>
      <family val="2"/>
    </font>
    <font>
      <b/>
      <sz val="12"/>
      <name val="Arial"/>
      <family val="2"/>
    </font>
    <font>
      <u val="single"/>
      <sz val="10"/>
      <name val="Arial"/>
      <family val="2"/>
    </font>
    <font>
      <b/>
      <i/>
      <sz val="10"/>
      <name val="Arial"/>
      <family val="2"/>
    </font>
    <font>
      <b/>
      <i/>
      <vertAlign val="superscript"/>
      <sz val="10"/>
      <name val="Arial"/>
      <family val="2"/>
    </font>
    <font>
      <i/>
      <sz val="8"/>
      <name val="Arial"/>
      <family val="2"/>
    </font>
    <font>
      <u val="single"/>
      <sz val="10"/>
      <color indexed="12"/>
      <name val="Arial"/>
      <family val="2"/>
    </font>
    <font>
      <u val="single"/>
      <sz val="10"/>
      <color indexed="36"/>
      <name val="Arial"/>
      <family val="2"/>
    </font>
    <font>
      <vertAlign val="superscript"/>
      <sz val="10"/>
      <color indexed="17"/>
      <name val="Arial"/>
      <family val="2"/>
    </font>
    <font>
      <sz val="10"/>
      <color indexed="17"/>
      <name val="Arial"/>
      <family val="2"/>
    </font>
    <font>
      <sz val="9"/>
      <name val="Arial"/>
      <family val="2"/>
    </font>
    <font>
      <i/>
      <sz val="10"/>
      <name val="Arial"/>
      <family val="2"/>
    </font>
    <font>
      <vertAlign val="superscript"/>
      <sz val="12"/>
      <name val="Arial"/>
      <family val="2"/>
    </font>
    <font>
      <u val="single"/>
      <sz val="12"/>
      <name val="Arial"/>
      <family val="2"/>
    </font>
    <font>
      <b/>
      <i/>
      <sz val="12"/>
      <name val="Arial"/>
      <family val="2"/>
    </font>
    <font>
      <b/>
      <i/>
      <vertAlign val="superscript"/>
      <sz val="12"/>
      <name val="Arial"/>
      <family val="2"/>
    </font>
    <font>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2" fillId="0" borderId="0" applyNumberFormat="0" applyFill="0" applyBorder="0" applyAlignment="0" applyProtection="0"/>
    <xf numFmtId="3" fontId="1" fillId="29" borderId="3">
      <alignment horizontal="right" vertical="center" indent="1"/>
      <protection/>
    </xf>
    <xf numFmtId="0" fontId="45" fillId="30"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1" fillId="0" borderId="0" applyNumberFormat="0" applyFill="0" applyBorder="0" applyAlignment="0" applyProtection="0"/>
    <xf numFmtId="0" fontId="49" fillId="31" borderId="1" applyNumberFormat="0" applyAlignment="0" applyProtection="0"/>
    <xf numFmtId="0" fontId="50" fillId="0" borderId="7" applyNumberFormat="0" applyFill="0" applyAlignment="0" applyProtection="0"/>
    <xf numFmtId="0" fontId="51" fillId="32"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3" borderId="8" applyNumberFormat="0" applyFont="0" applyAlignment="0" applyProtection="0"/>
    <xf numFmtId="0" fontId="52" fillId="27" borderId="9" applyNumberFormat="0" applyAlignment="0" applyProtection="0"/>
    <xf numFmtId="9" fontId="0" fillId="0" borderId="0" applyFont="0" applyFill="0" applyBorder="0" applyAlignment="0" applyProtection="0"/>
    <xf numFmtId="0" fontId="2" fillId="0" borderId="0">
      <alignment/>
      <protection/>
    </xf>
    <xf numFmtId="0" fontId="53" fillId="0" borderId="0" applyNumberFormat="0" applyFill="0" applyBorder="0" applyAlignment="0" applyProtection="0"/>
    <xf numFmtId="0" fontId="54" fillId="0" borderId="10" applyNumberFormat="0" applyFill="0" applyAlignment="0" applyProtection="0"/>
    <xf numFmtId="0" fontId="55" fillId="0" borderId="0" applyNumberFormat="0" applyFill="0" applyBorder="0" applyAlignment="0" applyProtection="0"/>
  </cellStyleXfs>
  <cellXfs count="111">
    <xf numFmtId="0" fontId="0" fillId="0" borderId="0" xfId="0" applyAlignment="1">
      <alignment/>
    </xf>
    <xf numFmtId="0" fontId="0" fillId="0" borderId="0" xfId="0" applyFont="1" applyAlignment="1">
      <alignment/>
    </xf>
    <xf numFmtId="0" fontId="0" fillId="0" borderId="3" xfId="0" applyFont="1" applyBorder="1" applyAlignment="1">
      <alignment horizontal="left" wrapText="1"/>
    </xf>
    <xf numFmtId="0" fontId="0" fillId="0" borderId="0" xfId="0" applyFont="1" applyBorder="1" applyAlignment="1">
      <alignment horizontal="left" wrapText="1"/>
    </xf>
    <xf numFmtId="0" fontId="0" fillId="0" borderId="3" xfId="0" applyFont="1" applyFill="1" applyBorder="1" applyAlignment="1">
      <alignment horizontal="left" wrapText="1"/>
    </xf>
    <xf numFmtId="0" fontId="0" fillId="0" borderId="3" xfId="0" applyFont="1" applyBorder="1" applyAlignment="1">
      <alignment wrapText="1"/>
    </xf>
    <xf numFmtId="0" fontId="3" fillId="0" borderId="0" xfId="0" applyFont="1" applyBorder="1" applyAlignment="1">
      <alignment horizontal="right"/>
    </xf>
    <xf numFmtId="0" fontId="3" fillId="0" borderId="0" xfId="0" applyFont="1" applyAlignment="1">
      <alignment wrapText="1"/>
    </xf>
    <xf numFmtId="0" fontId="0" fillId="0" borderId="0" xfId="0" applyFont="1" applyBorder="1" applyAlignment="1">
      <alignment horizontal="right"/>
    </xf>
    <xf numFmtId="3" fontId="0" fillId="0" borderId="3" xfId="0" applyNumberFormat="1" applyFont="1" applyBorder="1" applyAlignment="1">
      <alignment horizontal="left" wrapText="1"/>
    </xf>
    <xf numFmtId="0" fontId="0" fillId="0" borderId="3" xfId="0" applyFont="1" applyBorder="1" applyAlignment="1">
      <alignment horizontal="left"/>
    </xf>
    <xf numFmtId="0" fontId="4" fillId="0" borderId="0" xfId="0" applyFont="1" applyAlignment="1">
      <alignment wrapText="1"/>
    </xf>
    <xf numFmtId="0" fontId="4" fillId="0" borderId="0" xfId="0" applyFont="1" applyFill="1" applyAlignment="1">
      <alignment horizontal="left" wrapText="1"/>
    </xf>
    <xf numFmtId="0" fontId="4" fillId="0" borderId="0" xfId="0" applyFont="1" applyAlignment="1">
      <alignment horizontal="left"/>
    </xf>
    <xf numFmtId="3" fontId="0" fillId="0" borderId="0" xfId="0" applyNumberFormat="1" applyFont="1" applyBorder="1" applyAlignment="1">
      <alignment horizontal="left" wrapText="1"/>
    </xf>
    <xf numFmtId="3" fontId="0" fillId="0" borderId="11" xfId="0" applyNumberFormat="1" applyFont="1" applyBorder="1" applyAlignment="1">
      <alignment horizontal="left" wrapText="1"/>
    </xf>
    <xf numFmtId="3" fontId="8" fillId="0" borderId="12" xfId="0" applyNumberFormat="1" applyFont="1" applyFill="1" applyBorder="1" applyAlignment="1">
      <alignment horizontal="left" wrapText="1"/>
    </xf>
    <xf numFmtId="3" fontId="0" fillId="0" borderId="13" xfId="0" applyNumberFormat="1" applyFont="1" applyBorder="1" applyAlignment="1">
      <alignment horizontal="left" wrapText="1"/>
    </xf>
    <xf numFmtId="0" fontId="13" fillId="0" borderId="0" xfId="0" applyFont="1" applyFill="1" applyAlignment="1">
      <alignment horizontal="left" wrapText="1"/>
    </xf>
    <xf numFmtId="0" fontId="13" fillId="0" borderId="0" xfId="0" applyFont="1" applyAlignment="1">
      <alignment wrapText="1"/>
    </xf>
    <xf numFmtId="0" fontId="15" fillId="0" borderId="3" xfId="0" applyFont="1" applyBorder="1" applyAlignment="1">
      <alignment/>
    </xf>
    <xf numFmtId="0" fontId="15" fillId="0" borderId="3" xfId="0" applyFont="1" applyBorder="1" applyAlignment="1">
      <alignment wrapText="1"/>
    </xf>
    <xf numFmtId="0" fontId="0" fillId="0" borderId="3" xfId="0" applyFont="1" applyFill="1" applyBorder="1" applyAlignment="1">
      <alignment/>
    </xf>
    <xf numFmtId="0" fontId="0" fillId="0" borderId="0" xfId="0" applyFont="1" applyFill="1" applyAlignment="1">
      <alignment/>
    </xf>
    <xf numFmtId="0" fontId="15" fillId="0" borderId="3" xfId="0" applyFont="1" applyFill="1" applyBorder="1" applyAlignment="1">
      <alignment/>
    </xf>
    <xf numFmtId="0" fontId="3" fillId="0" borderId="3" xfId="0" applyFont="1" applyFill="1" applyBorder="1" applyAlignment="1">
      <alignment/>
    </xf>
    <xf numFmtId="0" fontId="0" fillId="0" borderId="3" xfId="0" applyFont="1" applyFill="1" applyBorder="1" applyAlignment="1">
      <alignment wrapText="1"/>
    </xf>
    <xf numFmtId="0" fontId="0" fillId="0" borderId="3" xfId="0" applyFont="1" applyFill="1" applyBorder="1" applyAlignment="1">
      <alignment wrapText="1"/>
    </xf>
    <xf numFmtId="3" fontId="0" fillId="0" borderId="3" xfId="0" applyNumberFormat="1" applyFont="1" applyFill="1" applyBorder="1" applyAlignment="1">
      <alignment horizontal="left" wrapText="1"/>
    </xf>
    <xf numFmtId="3" fontId="0" fillId="0" borderId="11" xfId="0" applyNumberFormat="1" applyFont="1" applyFill="1" applyBorder="1" applyAlignment="1">
      <alignment horizontal="left" wrapText="1"/>
    </xf>
    <xf numFmtId="3" fontId="0" fillId="0" borderId="13" xfId="0" applyNumberFormat="1" applyFont="1" applyFill="1" applyBorder="1" applyAlignment="1">
      <alignment horizontal="left" wrapText="1"/>
    </xf>
    <xf numFmtId="3" fontId="0" fillId="0" borderId="0" xfId="0" applyNumberFormat="1" applyFont="1" applyFill="1" applyBorder="1" applyAlignment="1">
      <alignment horizontal="left" wrapText="1"/>
    </xf>
    <xf numFmtId="0" fontId="0" fillId="0" borderId="0" xfId="0" applyFont="1" applyFill="1" applyBorder="1" applyAlignment="1">
      <alignment horizontal="left" wrapText="1"/>
    </xf>
    <xf numFmtId="0" fontId="0" fillId="0" borderId="3" xfId="0" applyFont="1" applyFill="1" applyBorder="1" applyAlignment="1">
      <alignment horizontal="left"/>
    </xf>
    <xf numFmtId="0" fontId="0" fillId="0" borderId="0" xfId="0" applyFont="1" applyFill="1" applyBorder="1" applyAlignment="1">
      <alignment horizontal="right"/>
    </xf>
    <xf numFmtId="0" fontId="3" fillId="0" borderId="0" xfId="0" applyFont="1" applyFill="1" applyBorder="1" applyAlignment="1">
      <alignment horizontal="right"/>
    </xf>
    <xf numFmtId="0" fontId="3" fillId="0" borderId="0" xfId="0" applyFont="1" applyFill="1" applyAlignment="1">
      <alignment wrapText="1"/>
    </xf>
    <xf numFmtId="0" fontId="4" fillId="0" borderId="0" xfId="0" applyFont="1" applyFill="1" applyAlignment="1">
      <alignment wrapText="1"/>
    </xf>
    <xf numFmtId="3" fontId="5" fillId="0" borderId="3" xfId="0" applyNumberFormat="1" applyFont="1" applyFill="1" applyBorder="1" applyAlignment="1">
      <alignment horizontal="center" textRotation="90" wrapText="1"/>
    </xf>
    <xf numFmtId="3" fontId="5" fillId="0" borderId="11" xfId="0" applyNumberFormat="1" applyFont="1" applyFill="1" applyBorder="1" applyAlignment="1">
      <alignment horizontal="center" textRotation="90"/>
    </xf>
    <xf numFmtId="3" fontId="5" fillId="0" borderId="11" xfId="0" applyNumberFormat="1" applyFont="1" applyFill="1" applyBorder="1" applyAlignment="1">
      <alignment horizontal="center" textRotation="90" wrapText="1"/>
    </xf>
    <xf numFmtId="0" fontId="0" fillId="0" borderId="0" xfId="0" applyFont="1" applyFill="1" applyAlignment="1">
      <alignment horizontal="left" wrapText="1"/>
    </xf>
    <xf numFmtId="0" fontId="4" fillId="0" borderId="0" xfId="0" applyFont="1" applyFill="1" applyAlignment="1">
      <alignment vertical="center" wrapText="1"/>
    </xf>
    <xf numFmtId="0" fontId="4" fillId="0" borderId="0" xfId="0" applyFont="1" applyAlignment="1">
      <alignment horizontal="left" wrapText="1"/>
    </xf>
    <xf numFmtId="0" fontId="4" fillId="0" borderId="0" xfId="0" applyFont="1" applyAlignment="1">
      <alignment vertical="center" wrapText="1"/>
    </xf>
    <xf numFmtId="0" fontId="5" fillId="0" borderId="0" xfId="0" applyFont="1" applyFill="1" applyAlignment="1">
      <alignment/>
    </xf>
    <xf numFmtId="0" fontId="6" fillId="0" borderId="0" xfId="0" applyFont="1" applyFill="1" applyAlignment="1">
      <alignment/>
    </xf>
    <xf numFmtId="0" fontId="6" fillId="0" borderId="3" xfId="0" applyFont="1" applyFill="1" applyBorder="1" applyAlignment="1">
      <alignment horizontal="center" vertical="center"/>
    </xf>
    <xf numFmtId="0" fontId="3" fillId="0" borderId="0" xfId="0" applyFont="1" applyFill="1" applyAlignment="1">
      <alignment/>
    </xf>
    <xf numFmtId="3" fontId="8" fillId="0" borderId="14" xfId="0" applyNumberFormat="1" applyFont="1" applyFill="1" applyBorder="1" applyAlignment="1">
      <alignment wrapText="1"/>
    </xf>
    <xf numFmtId="0" fontId="6" fillId="0" borderId="3" xfId="0" applyFont="1" applyBorder="1" applyAlignment="1">
      <alignment horizontal="center" vertical="center"/>
    </xf>
    <xf numFmtId="3" fontId="5" fillId="0" borderId="3" xfId="0" applyNumberFormat="1" applyFont="1" applyFill="1" applyBorder="1" applyAlignment="1">
      <alignment wrapText="1"/>
    </xf>
    <xf numFmtId="3" fontId="5" fillId="0" borderId="3" xfId="0" applyNumberFormat="1" applyFont="1" applyFill="1" applyBorder="1" applyAlignment="1">
      <alignment horizontal="left" wrapText="1"/>
    </xf>
    <xf numFmtId="3" fontId="5" fillId="0" borderId="3" xfId="0" applyNumberFormat="1" applyFont="1" applyFill="1" applyBorder="1" applyAlignment="1">
      <alignment horizontal="left"/>
    </xf>
    <xf numFmtId="3" fontId="5" fillId="0" borderId="0" xfId="0" applyNumberFormat="1" applyFont="1" applyFill="1" applyBorder="1" applyAlignment="1">
      <alignment horizontal="right"/>
    </xf>
    <xf numFmtId="3" fontId="5" fillId="0" borderId="13" xfId="0" applyNumberFormat="1" applyFont="1" applyFill="1" applyBorder="1" applyAlignment="1">
      <alignment horizontal="right"/>
    </xf>
    <xf numFmtId="3" fontId="5" fillId="0" borderId="0" xfId="0" applyNumberFormat="1" applyFont="1" applyFill="1" applyAlignment="1">
      <alignment horizontal="right"/>
    </xf>
    <xf numFmtId="3" fontId="21" fillId="0" borderId="13" xfId="0" applyNumberFormat="1" applyFont="1" applyFill="1" applyBorder="1" applyAlignment="1">
      <alignment horizontal="right" wrapText="1"/>
    </xf>
    <xf numFmtId="3" fontId="5" fillId="0" borderId="3" xfId="0" applyNumberFormat="1" applyFont="1" applyFill="1" applyBorder="1" applyAlignment="1">
      <alignment horizontal="right"/>
    </xf>
    <xf numFmtId="3" fontId="5" fillId="0" borderId="0" xfId="0" applyNumberFormat="1" applyFont="1" applyAlignment="1">
      <alignment horizontal="right"/>
    </xf>
    <xf numFmtId="3" fontId="5" fillId="0" borderId="3" xfId="0" applyNumberFormat="1" applyFont="1" applyBorder="1" applyAlignment="1">
      <alignment horizontal="right"/>
    </xf>
    <xf numFmtId="3" fontId="17" fillId="0" borderId="0" xfId="0" applyNumberFormat="1" applyFont="1" applyFill="1" applyAlignment="1">
      <alignment horizontal="right" wrapText="1"/>
    </xf>
    <xf numFmtId="3" fontId="5" fillId="0" borderId="0" xfId="0" applyNumberFormat="1" applyFont="1" applyFill="1" applyAlignment="1">
      <alignment horizontal="right" wrapText="1"/>
    </xf>
    <xf numFmtId="3" fontId="8" fillId="10" borderId="14" xfId="0" applyNumberFormat="1" applyFont="1" applyFill="1" applyBorder="1" applyAlignment="1">
      <alignment horizontal="left"/>
    </xf>
    <xf numFmtId="3" fontId="8" fillId="10" borderId="13" xfId="0" applyNumberFormat="1" applyFont="1" applyFill="1" applyBorder="1" applyAlignment="1">
      <alignment horizontal="left"/>
    </xf>
    <xf numFmtId="3" fontId="8" fillId="10" borderId="15" xfId="0" applyNumberFormat="1" applyFont="1" applyFill="1" applyBorder="1" applyAlignment="1">
      <alignment horizontal="left"/>
    </xf>
    <xf numFmtId="0" fontId="8" fillId="10" borderId="14" xfId="0" applyFont="1" applyFill="1" applyBorder="1" applyAlignment="1">
      <alignment horizontal="left" readingOrder="1"/>
    </xf>
    <xf numFmtId="0" fontId="8" fillId="10" borderId="13" xfId="0" applyFont="1" applyFill="1" applyBorder="1" applyAlignment="1">
      <alignment horizontal="left" readingOrder="1"/>
    </xf>
    <xf numFmtId="0" fontId="8" fillId="10" borderId="15" xfId="0" applyFont="1" applyFill="1" applyBorder="1" applyAlignment="1">
      <alignment horizontal="left" readingOrder="1"/>
    </xf>
    <xf numFmtId="0" fontId="8" fillId="10" borderId="14" xfId="0" applyFont="1" applyFill="1" applyBorder="1" applyAlignment="1">
      <alignment horizontal="left"/>
    </xf>
    <xf numFmtId="0" fontId="8" fillId="10" borderId="13" xfId="0" applyFont="1" applyFill="1" applyBorder="1" applyAlignment="1">
      <alignment horizontal="left"/>
    </xf>
    <xf numFmtId="0" fontId="8" fillId="10" borderId="15" xfId="0" applyFont="1" applyFill="1" applyBorder="1" applyAlignment="1">
      <alignment horizontal="left"/>
    </xf>
    <xf numFmtId="3" fontId="19" fillId="10" borderId="14" xfId="0" applyNumberFormat="1" applyFont="1" applyFill="1" applyBorder="1" applyAlignment="1">
      <alignment horizontal="left"/>
    </xf>
    <xf numFmtId="3" fontId="19" fillId="10" borderId="13" xfId="0" applyNumberFormat="1" applyFont="1" applyFill="1" applyBorder="1" applyAlignment="1">
      <alignment horizontal="left"/>
    </xf>
    <xf numFmtId="3" fontId="19" fillId="10" borderId="15" xfId="0" applyNumberFormat="1" applyFont="1" applyFill="1" applyBorder="1" applyAlignment="1">
      <alignment horizontal="left"/>
    </xf>
    <xf numFmtId="0" fontId="8" fillId="10" borderId="14" xfId="0" applyFont="1" applyFill="1" applyBorder="1" applyAlignment="1">
      <alignment horizontal="left" wrapText="1" readingOrder="1"/>
    </xf>
    <xf numFmtId="0" fontId="8" fillId="10" borderId="14" xfId="0" applyFont="1" applyFill="1" applyBorder="1" applyAlignment="1">
      <alignment horizontal="left" wrapText="1"/>
    </xf>
    <xf numFmtId="3" fontId="8" fillId="10" borderId="14" xfId="0" applyNumberFormat="1" applyFont="1" applyFill="1" applyBorder="1" applyAlignment="1">
      <alignment horizontal="left" wrapText="1"/>
    </xf>
    <xf numFmtId="0" fontId="8" fillId="10" borderId="14" xfId="0" applyNumberFormat="1" applyFont="1" applyFill="1" applyBorder="1" applyAlignment="1">
      <alignment horizontal="left" wrapText="1"/>
    </xf>
    <xf numFmtId="3" fontId="8" fillId="10" borderId="14" xfId="0" applyNumberFormat="1" applyFont="1" applyFill="1" applyBorder="1" applyAlignment="1">
      <alignment horizontal="left" wrapText="1" readingOrder="1"/>
    </xf>
    <xf numFmtId="0" fontId="0" fillId="0" borderId="0" xfId="0" applyFont="1" applyAlignment="1">
      <alignment/>
    </xf>
    <xf numFmtId="3" fontId="5" fillId="0" borderId="3" xfId="0" applyNumberFormat="1" applyFont="1" applyFill="1" applyBorder="1" applyAlignment="1">
      <alignment horizontal="right" vertical="center"/>
    </xf>
    <xf numFmtId="3" fontId="5" fillId="34" borderId="3" xfId="0" applyNumberFormat="1" applyFont="1" applyFill="1" applyBorder="1" applyAlignment="1">
      <alignment horizontal="right" vertical="center"/>
    </xf>
    <xf numFmtId="3" fontId="5" fillId="35" borderId="11" xfId="0" applyNumberFormat="1" applyFont="1" applyFill="1" applyBorder="1" applyAlignment="1">
      <alignment horizontal="right" vertical="center"/>
    </xf>
    <xf numFmtId="3" fontId="5" fillId="0" borderId="11" xfId="58" applyNumberFormat="1" applyFont="1" applyBorder="1" applyAlignment="1">
      <alignment horizontal="right" vertical="center"/>
      <protection/>
    </xf>
    <xf numFmtId="3" fontId="5" fillId="0" borderId="11" xfId="0" applyNumberFormat="1" applyFont="1" applyFill="1" applyBorder="1" applyAlignment="1">
      <alignment horizontal="right" vertical="center"/>
    </xf>
    <xf numFmtId="3" fontId="5" fillId="35" borderId="3" xfId="0" applyNumberFormat="1" applyFont="1" applyFill="1" applyBorder="1" applyAlignment="1">
      <alignment horizontal="right" vertical="center"/>
    </xf>
    <xf numFmtId="3" fontId="5" fillId="0" borderId="3" xfId="58" applyNumberFormat="1" applyFont="1" applyBorder="1" applyAlignment="1">
      <alignment horizontal="right" vertical="center"/>
      <protection/>
    </xf>
    <xf numFmtId="3" fontId="5" fillId="0" borderId="0" xfId="0" applyNumberFormat="1" applyFont="1" applyFill="1" applyBorder="1" applyAlignment="1">
      <alignment horizontal="right" vertical="center"/>
    </xf>
    <xf numFmtId="3" fontId="5" fillId="0" borderId="3" xfId="0" applyNumberFormat="1" applyFont="1" applyBorder="1" applyAlignment="1">
      <alignment horizontal="right" vertical="center"/>
    </xf>
    <xf numFmtId="3" fontId="5" fillId="34" borderId="3" xfId="61" applyNumberFormat="1" applyFont="1" applyFill="1" applyBorder="1" applyAlignment="1">
      <alignment horizontal="right" vertical="center"/>
      <protection/>
    </xf>
    <xf numFmtId="3" fontId="5" fillId="0" borderId="3" xfId="65" applyNumberFormat="1" applyFont="1" applyFill="1" applyBorder="1" applyAlignment="1">
      <alignment horizontal="right" vertical="center"/>
      <protection/>
    </xf>
    <xf numFmtId="3" fontId="5" fillId="0" borderId="3" xfId="65" applyNumberFormat="1" applyFont="1" applyBorder="1" applyAlignment="1">
      <alignment horizontal="right" vertical="center"/>
      <protection/>
    </xf>
    <xf numFmtId="3" fontId="5" fillId="0" borderId="3" xfId="0" applyNumberFormat="1" applyFont="1" applyBorder="1" applyAlignment="1">
      <alignment vertical="center"/>
    </xf>
    <xf numFmtId="3" fontId="5" fillId="34" borderId="3" xfId="60" applyNumberFormat="1" applyFont="1" applyFill="1" applyBorder="1" applyAlignment="1">
      <alignment horizontal="right" vertical="center"/>
      <protection/>
    </xf>
    <xf numFmtId="3" fontId="5" fillId="0" borderId="3" xfId="58" applyNumberFormat="1" applyFont="1" applyFill="1" applyBorder="1" applyAlignment="1">
      <alignment horizontal="right" vertical="center"/>
      <protection/>
    </xf>
    <xf numFmtId="3" fontId="5" fillId="0" borderId="3" xfId="0" applyNumberFormat="1" applyFont="1" applyFill="1" applyBorder="1" applyAlignment="1">
      <alignment vertical="center"/>
    </xf>
    <xf numFmtId="3" fontId="5" fillId="0" borderId="3" xfId="59" applyNumberFormat="1" applyFont="1" applyFill="1" applyBorder="1" applyAlignment="1">
      <alignment horizontal="right" vertical="center"/>
      <protection/>
    </xf>
    <xf numFmtId="41" fontId="5" fillId="0" borderId="3" xfId="59" applyNumberFormat="1" applyFont="1" applyFill="1" applyBorder="1" applyAlignment="1">
      <alignment vertical="center"/>
      <protection/>
    </xf>
    <xf numFmtId="3" fontId="19" fillId="10" borderId="15" xfId="0" applyNumberFormat="1" applyFont="1" applyFill="1" applyBorder="1" applyAlignment="1">
      <alignment horizontal="left" vertical="center"/>
    </xf>
    <xf numFmtId="3" fontId="5" fillId="0" borderId="13" xfId="0" applyNumberFormat="1" applyFont="1" applyFill="1" applyBorder="1" applyAlignment="1">
      <alignment horizontal="right" vertical="center"/>
    </xf>
    <xf numFmtId="3" fontId="5" fillId="0" borderId="0" xfId="0" applyNumberFormat="1" applyFont="1" applyFill="1" applyAlignment="1">
      <alignment horizontal="right" vertical="center"/>
    </xf>
    <xf numFmtId="3" fontId="5" fillId="0" borderId="16" xfId="0" applyNumberFormat="1" applyFont="1" applyFill="1" applyBorder="1" applyAlignment="1">
      <alignment horizontal="right" vertical="center"/>
    </xf>
    <xf numFmtId="3" fontId="5" fillId="0" borderId="12" xfId="0" applyNumberFormat="1" applyFont="1" applyFill="1" applyBorder="1" applyAlignment="1">
      <alignment horizontal="right" vertical="center"/>
    </xf>
    <xf numFmtId="0" fontId="3" fillId="0" borderId="0" xfId="0" applyFont="1" applyFill="1" applyBorder="1" applyAlignment="1">
      <alignment horizontal="center"/>
    </xf>
    <xf numFmtId="0" fontId="0" fillId="0" borderId="0" xfId="0" applyFill="1" applyBorder="1" applyAlignment="1">
      <alignment horizontal="center"/>
    </xf>
    <xf numFmtId="0" fontId="0" fillId="0" borderId="0" xfId="0" applyFont="1" applyFill="1" applyBorder="1" applyAlignment="1">
      <alignment horizontal="center"/>
    </xf>
    <xf numFmtId="0" fontId="3"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center"/>
    </xf>
    <xf numFmtId="3" fontId="5" fillId="0" borderId="13" xfId="0" applyNumberFormat="1" applyFont="1" applyFill="1" applyBorder="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SC Calculated amoun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1.STATISTIKA NAUJA-DARBINE" xfId="59"/>
    <cellStyle name="Normal_Sheet1" xfId="60"/>
    <cellStyle name="Normal_Sheet1_1" xfId="61"/>
    <cellStyle name="Note" xfId="62"/>
    <cellStyle name="Output" xfId="63"/>
    <cellStyle name="Percent" xfId="64"/>
    <cellStyle name="Style 1"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83"/>
  <sheetViews>
    <sheetView showGridLines="0" tabSelected="1" zoomScale="70" zoomScaleNormal="70" zoomScaleSheetLayoutView="75" zoomScalePageLayoutView="0" workbookViewId="0" topLeftCell="A1">
      <selection activeCell="A1" sqref="A1:L1"/>
    </sheetView>
  </sheetViews>
  <sheetFormatPr defaultColWidth="9.140625" defaultRowHeight="12.75"/>
  <cols>
    <col min="1" max="1" width="63.140625" style="23" customWidth="1"/>
    <col min="2" max="4" width="13.57421875" style="56" customWidth="1"/>
    <col min="5" max="7" width="13.8515625" style="56" customWidth="1"/>
    <col min="8" max="8" width="15.00390625" style="59" customWidth="1"/>
    <col min="9" max="11" width="13.8515625" style="56" customWidth="1"/>
    <col min="12" max="12" width="14.8515625" style="56" bestFit="1" customWidth="1"/>
    <col min="13" max="16384" width="9.140625" style="23" customWidth="1"/>
  </cols>
  <sheetData>
    <row r="1" spans="1:12" s="45" customFormat="1" ht="15">
      <c r="A1" s="104" t="s">
        <v>129</v>
      </c>
      <c r="B1" s="104"/>
      <c r="C1" s="104"/>
      <c r="D1" s="104"/>
      <c r="E1" s="104"/>
      <c r="F1" s="104"/>
      <c r="G1" s="104"/>
      <c r="H1" s="104"/>
      <c r="I1" s="104"/>
      <c r="J1" s="104"/>
      <c r="K1" s="104"/>
      <c r="L1" s="104"/>
    </row>
    <row r="2" spans="1:12" s="45" customFormat="1" ht="15">
      <c r="A2" s="105" t="s">
        <v>134</v>
      </c>
      <c r="B2" s="106"/>
      <c r="C2" s="106"/>
      <c r="D2" s="106"/>
      <c r="E2" s="106"/>
      <c r="F2" s="106"/>
      <c r="G2" s="106"/>
      <c r="H2" s="106"/>
      <c r="I2" s="106"/>
      <c r="J2" s="106"/>
      <c r="K2" s="106"/>
      <c r="L2" s="106"/>
    </row>
    <row r="3" spans="1:12" s="45" customFormat="1" ht="15.75">
      <c r="A3" s="46"/>
      <c r="B3" s="56"/>
      <c r="C3" s="56"/>
      <c r="D3" s="56"/>
      <c r="E3" s="56"/>
      <c r="F3" s="56"/>
      <c r="G3" s="56"/>
      <c r="H3" s="59"/>
      <c r="I3" s="56"/>
      <c r="J3" s="56"/>
      <c r="K3" s="56"/>
      <c r="L3" s="56"/>
    </row>
    <row r="5" spans="1:12" ht="123">
      <c r="A5" s="47" t="s">
        <v>117</v>
      </c>
      <c r="B5" s="39" t="s">
        <v>126</v>
      </c>
      <c r="C5" s="40" t="s">
        <v>56</v>
      </c>
      <c r="D5" s="40" t="s">
        <v>132</v>
      </c>
      <c r="E5" s="40" t="s">
        <v>26</v>
      </c>
      <c r="F5" s="40" t="s">
        <v>27</v>
      </c>
      <c r="G5" s="40" t="s">
        <v>57</v>
      </c>
      <c r="H5" s="38" t="s">
        <v>120</v>
      </c>
      <c r="I5" s="40" t="s">
        <v>28</v>
      </c>
      <c r="J5" s="40" t="s">
        <v>29</v>
      </c>
      <c r="K5" s="38" t="s">
        <v>30</v>
      </c>
      <c r="L5" s="38" t="s">
        <v>121</v>
      </c>
    </row>
    <row r="6" spans="1:12" ht="15">
      <c r="A6" s="22" t="s">
        <v>3</v>
      </c>
      <c r="B6" s="81">
        <v>46110</v>
      </c>
      <c r="C6" s="89">
        <v>64527</v>
      </c>
      <c r="D6" s="81">
        <v>544675</v>
      </c>
      <c r="E6" s="97">
        <v>39537</v>
      </c>
      <c r="F6" s="97">
        <v>615431</v>
      </c>
      <c r="G6" s="82">
        <v>4687912</v>
      </c>
      <c r="H6" s="97">
        <v>3485816</v>
      </c>
      <c r="I6" s="81">
        <v>38421</v>
      </c>
      <c r="J6" s="81">
        <v>151799</v>
      </c>
      <c r="K6" s="93">
        <v>97056</v>
      </c>
      <c r="L6" s="81">
        <f aca="true" t="shared" si="0" ref="L6:L31">SUM(B6:K6)</f>
        <v>9771284</v>
      </c>
    </row>
    <row r="7" spans="1:12" ht="15">
      <c r="A7" s="22" t="s">
        <v>5</v>
      </c>
      <c r="B7" s="81">
        <v>623616</v>
      </c>
      <c r="C7" s="89">
        <v>3394027</v>
      </c>
      <c r="D7" s="81">
        <v>8817856</v>
      </c>
      <c r="E7" s="97">
        <v>497878</v>
      </c>
      <c r="F7" s="97">
        <v>7531258</v>
      </c>
      <c r="G7" s="94">
        <v>16230030</v>
      </c>
      <c r="H7" s="97">
        <v>11768532</v>
      </c>
      <c r="I7" s="81">
        <v>2081808</v>
      </c>
      <c r="J7" s="81">
        <v>833820</v>
      </c>
      <c r="K7" s="93">
        <v>2151823</v>
      </c>
      <c r="L7" s="81">
        <f t="shared" si="0"/>
        <v>53930648</v>
      </c>
    </row>
    <row r="8" spans="1:12" ht="15">
      <c r="A8" s="22" t="s">
        <v>23</v>
      </c>
      <c r="B8" s="81">
        <v>0</v>
      </c>
      <c r="C8" s="89">
        <v>35015</v>
      </c>
      <c r="D8" s="81">
        <v>21257</v>
      </c>
      <c r="E8" s="97">
        <v>753</v>
      </c>
      <c r="F8" s="97">
        <v>0</v>
      </c>
      <c r="G8" s="94">
        <v>189001</v>
      </c>
      <c r="H8" s="97">
        <v>0</v>
      </c>
      <c r="I8" s="81">
        <v>18338</v>
      </c>
      <c r="J8" s="81">
        <v>0</v>
      </c>
      <c r="K8" s="93">
        <v>59366</v>
      </c>
      <c r="L8" s="81">
        <f t="shared" si="0"/>
        <v>323730</v>
      </c>
    </row>
    <row r="9" spans="1:12" ht="15">
      <c r="A9" s="22" t="s">
        <v>21</v>
      </c>
      <c r="B9" s="81">
        <v>0</v>
      </c>
      <c r="C9" s="89">
        <v>0</v>
      </c>
      <c r="D9" s="81">
        <v>7913</v>
      </c>
      <c r="E9" s="97">
        <v>0</v>
      </c>
      <c r="F9" s="97">
        <v>0</v>
      </c>
      <c r="G9" s="94">
        <v>12371</v>
      </c>
      <c r="H9" s="97">
        <v>6183</v>
      </c>
      <c r="I9" s="95">
        <v>29594</v>
      </c>
      <c r="J9" s="81">
        <v>0</v>
      </c>
      <c r="K9" s="93">
        <v>122679</v>
      </c>
      <c r="L9" s="81">
        <f t="shared" si="0"/>
        <v>178740</v>
      </c>
    </row>
    <row r="10" spans="1:12" ht="15">
      <c r="A10" s="22" t="s">
        <v>31</v>
      </c>
      <c r="B10" s="81">
        <v>0</v>
      </c>
      <c r="C10" s="89">
        <v>0</v>
      </c>
      <c r="D10" s="81">
        <v>283495</v>
      </c>
      <c r="E10" s="97">
        <v>0</v>
      </c>
      <c r="F10" s="102">
        <v>336848</v>
      </c>
      <c r="G10" s="94">
        <v>530500</v>
      </c>
      <c r="H10" s="97">
        <v>573395</v>
      </c>
      <c r="I10" s="95">
        <v>186278</v>
      </c>
      <c r="J10" s="81">
        <v>0</v>
      </c>
      <c r="K10" s="93">
        <v>341450</v>
      </c>
      <c r="L10" s="81">
        <f t="shared" si="0"/>
        <v>2251966</v>
      </c>
    </row>
    <row r="11" spans="1:12" ht="15">
      <c r="A11" s="22" t="s">
        <v>6</v>
      </c>
      <c r="B11" s="81">
        <v>989</v>
      </c>
      <c r="C11" s="89">
        <v>136772</v>
      </c>
      <c r="D11" s="81">
        <v>471238</v>
      </c>
      <c r="E11" s="97">
        <v>0</v>
      </c>
      <c r="F11" s="97">
        <v>468411</v>
      </c>
      <c r="G11" s="94">
        <v>438503</v>
      </c>
      <c r="H11" s="97">
        <v>80010</v>
      </c>
      <c r="I11" s="81">
        <v>119260</v>
      </c>
      <c r="J11" s="81">
        <v>44598</v>
      </c>
      <c r="K11" s="93">
        <v>99062</v>
      </c>
      <c r="L11" s="81">
        <f t="shared" si="0"/>
        <v>1858843</v>
      </c>
    </row>
    <row r="12" spans="1:12" ht="15">
      <c r="A12" s="22" t="s">
        <v>7</v>
      </c>
      <c r="B12" s="81">
        <v>1477</v>
      </c>
      <c r="C12" s="89">
        <v>9003</v>
      </c>
      <c r="D12" s="81">
        <v>162648</v>
      </c>
      <c r="E12" s="97">
        <v>0</v>
      </c>
      <c r="F12" s="97">
        <v>12326</v>
      </c>
      <c r="G12" s="94">
        <v>420430</v>
      </c>
      <c r="H12" s="97">
        <v>702014</v>
      </c>
      <c r="I12" s="81">
        <v>3980</v>
      </c>
      <c r="J12" s="81">
        <v>0</v>
      </c>
      <c r="K12" s="93">
        <v>27610</v>
      </c>
      <c r="L12" s="81">
        <f t="shared" si="0"/>
        <v>1339488</v>
      </c>
    </row>
    <row r="13" spans="1:12" ht="15">
      <c r="A13" s="22" t="s">
        <v>8</v>
      </c>
      <c r="B13" s="81">
        <v>638</v>
      </c>
      <c r="C13" s="89">
        <v>56343</v>
      </c>
      <c r="D13" s="81">
        <v>284145</v>
      </c>
      <c r="E13" s="97">
        <v>26915</v>
      </c>
      <c r="F13" s="97">
        <v>336848</v>
      </c>
      <c r="G13" s="94">
        <v>496599</v>
      </c>
      <c r="H13" s="97">
        <v>600388</v>
      </c>
      <c r="I13" s="81">
        <v>186295</v>
      </c>
      <c r="J13" s="81">
        <v>2</v>
      </c>
      <c r="K13" s="93">
        <v>335805</v>
      </c>
      <c r="L13" s="81">
        <f t="shared" si="0"/>
        <v>2323978</v>
      </c>
    </row>
    <row r="14" spans="1:12" ht="15">
      <c r="A14" s="22" t="s">
        <v>9</v>
      </c>
      <c r="B14" s="81">
        <v>192630</v>
      </c>
      <c r="C14" s="89">
        <v>1011079</v>
      </c>
      <c r="D14" s="81">
        <v>4001042</v>
      </c>
      <c r="E14" s="97">
        <v>389174</v>
      </c>
      <c r="F14" s="97">
        <v>3650457</v>
      </c>
      <c r="G14" s="94">
        <v>7925224</v>
      </c>
      <c r="H14" s="97">
        <v>4171426</v>
      </c>
      <c r="I14" s="81">
        <v>1583982</v>
      </c>
      <c r="J14" s="81">
        <v>781003</v>
      </c>
      <c r="K14" s="93">
        <v>1577527</v>
      </c>
      <c r="L14" s="81">
        <f t="shared" si="0"/>
        <v>25283544</v>
      </c>
    </row>
    <row r="15" spans="1:12" ht="15">
      <c r="A15" s="22" t="s">
        <v>10</v>
      </c>
      <c r="B15" s="81">
        <v>427882</v>
      </c>
      <c r="C15" s="89">
        <v>2180830</v>
      </c>
      <c r="D15" s="81">
        <v>3898783</v>
      </c>
      <c r="E15" s="97">
        <v>81789</v>
      </c>
      <c r="F15" s="97">
        <v>3063216</v>
      </c>
      <c r="G15" s="94">
        <v>6949274</v>
      </c>
      <c r="H15" s="97">
        <v>6214694</v>
      </c>
      <c r="I15" s="81">
        <v>188291</v>
      </c>
      <c r="J15" s="81">
        <v>8217</v>
      </c>
      <c r="K15" s="93">
        <v>111819</v>
      </c>
      <c r="L15" s="81">
        <f t="shared" si="0"/>
        <v>23124795</v>
      </c>
    </row>
    <row r="16" spans="1:12" ht="15">
      <c r="A16" s="22" t="s">
        <v>11</v>
      </c>
      <c r="B16" s="81">
        <v>221116</v>
      </c>
      <c r="C16" s="89">
        <v>581678</v>
      </c>
      <c r="D16" s="81">
        <v>709782</v>
      </c>
      <c r="E16" s="97">
        <v>133104</v>
      </c>
      <c r="F16" s="97">
        <v>65614</v>
      </c>
      <c r="G16" s="82">
        <v>851879</v>
      </c>
      <c r="H16" s="97">
        <v>1156958</v>
      </c>
      <c r="I16" s="81">
        <v>416497</v>
      </c>
      <c r="J16" s="81">
        <v>69409</v>
      </c>
      <c r="K16" s="93">
        <v>814893</v>
      </c>
      <c r="L16" s="81">
        <f t="shared" si="0"/>
        <v>5020930</v>
      </c>
    </row>
    <row r="17" spans="1:12" ht="15">
      <c r="A17" s="22" t="s">
        <v>12</v>
      </c>
      <c r="B17" s="81">
        <v>3215</v>
      </c>
      <c r="C17" s="89">
        <v>1690</v>
      </c>
      <c r="D17" s="81">
        <v>178943</v>
      </c>
      <c r="E17" s="97">
        <v>32011</v>
      </c>
      <c r="F17" s="97">
        <v>36528</v>
      </c>
      <c r="G17" s="82">
        <v>226567</v>
      </c>
      <c r="H17" s="97">
        <v>338767</v>
      </c>
      <c r="I17" s="81">
        <v>21304</v>
      </c>
      <c r="J17" s="81">
        <v>0</v>
      </c>
      <c r="K17" s="93">
        <v>273132</v>
      </c>
      <c r="L17" s="81">
        <f t="shared" si="0"/>
        <v>1112157</v>
      </c>
    </row>
    <row r="18" spans="1:12" s="48" customFormat="1" ht="15">
      <c r="A18" s="25" t="s">
        <v>16</v>
      </c>
      <c r="B18" s="81">
        <v>964918</v>
      </c>
      <c r="C18" s="89">
        <v>4771690</v>
      </c>
      <c r="D18" s="81">
        <v>10851266</v>
      </c>
      <c r="E18" s="97">
        <v>817274</v>
      </c>
      <c r="F18" s="97">
        <v>8802815</v>
      </c>
      <c r="G18" s="94">
        <v>24037588</v>
      </c>
      <c r="H18" s="97">
        <v>17736522</v>
      </c>
      <c r="I18" s="81">
        <v>2778616</v>
      </c>
      <c r="J18" s="81">
        <v>1095942</v>
      </c>
      <c r="K18" s="93">
        <v>4036741</v>
      </c>
      <c r="L18" s="81">
        <f t="shared" si="0"/>
        <v>75893372</v>
      </c>
    </row>
    <row r="19" spans="1:12" ht="15">
      <c r="A19" s="22" t="s">
        <v>13</v>
      </c>
      <c r="B19" s="81">
        <v>33689</v>
      </c>
      <c r="C19" s="89">
        <v>1518385</v>
      </c>
      <c r="D19" s="81">
        <v>3949186</v>
      </c>
      <c r="E19" s="97">
        <v>26578</v>
      </c>
      <c r="F19" s="97">
        <v>6196994</v>
      </c>
      <c r="G19" s="82">
        <v>7581273</v>
      </c>
      <c r="H19" s="97">
        <v>1099237</v>
      </c>
      <c r="I19" s="81">
        <v>112708</v>
      </c>
      <c r="J19" s="81">
        <v>745504</v>
      </c>
      <c r="K19" s="93">
        <v>11429</v>
      </c>
      <c r="L19" s="81">
        <f t="shared" si="0"/>
        <v>21274983</v>
      </c>
    </row>
    <row r="20" spans="1:12" ht="25.5">
      <c r="A20" s="26" t="s">
        <v>22</v>
      </c>
      <c r="B20" s="81">
        <v>3026</v>
      </c>
      <c r="C20" s="89">
        <v>1175378</v>
      </c>
      <c r="D20" s="81">
        <v>1299307</v>
      </c>
      <c r="E20" s="97">
        <v>0</v>
      </c>
      <c r="F20" s="97">
        <v>6062503</v>
      </c>
      <c r="G20" s="82">
        <v>6779499</v>
      </c>
      <c r="H20" s="81">
        <v>1017852</v>
      </c>
      <c r="I20" s="81">
        <v>0</v>
      </c>
      <c r="J20" s="81">
        <v>649</v>
      </c>
      <c r="K20" s="89">
        <v>0</v>
      </c>
      <c r="L20" s="81">
        <f t="shared" si="0"/>
        <v>16338214</v>
      </c>
    </row>
    <row r="21" spans="1:12" ht="15">
      <c r="A21" s="22" t="s">
        <v>14</v>
      </c>
      <c r="B21" s="81">
        <v>0</v>
      </c>
      <c r="C21" s="89">
        <v>22969</v>
      </c>
      <c r="D21" s="81">
        <v>25939</v>
      </c>
      <c r="E21" s="97">
        <v>0</v>
      </c>
      <c r="F21" s="97">
        <v>0</v>
      </c>
      <c r="G21" s="82">
        <v>0</v>
      </c>
      <c r="H21" s="97">
        <v>16678</v>
      </c>
      <c r="I21" s="81">
        <v>229075</v>
      </c>
      <c r="J21" s="81">
        <v>0</v>
      </c>
      <c r="K21" s="89">
        <v>0</v>
      </c>
      <c r="L21" s="81">
        <f t="shared" si="0"/>
        <v>294661</v>
      </c>
    </row>
    <row r="22" spans="1:12" ht="15">
      <c r="A22" s="22" t="s">
        <v>4</v>
      </c>
      <c r="B22" s="81">
        <v>728443</v>
      </c>
      <c r="C22" s="89">
        <v>2760235</v>
      </c>
      <c r="D22" s="81">
        <v>5295907</v>
      </c>
      <c r="E22" s="97">
        <v>619401</v>
      </c>
      <c r="F22" s="97">
        <v>2554812</v>
      </c>
      <c r="G22" s="94">
        <v>12595430</v>
      </c>
      <c r="H22" s="97">
        <v>13536622</v>
      </c>
      <c r="I22" s="81">
        <v>2024549</v>
      </c>
      <c r="J22" s="81">
        <v>299258</v>
      </c>
      <c r="K22" s="93">
        <v>3344011</v>
      </c>
      <c r="L22" s="81">
        <f t="shared" si="0"/>
        <v>43758668</v>
      </c>
    </row>
    <row r="23" spans="1:12" ht="15">
      <c r="A23" s="22" t="s">
        <v>34</v>
      </c>
      <c r="B23" s="81">
        <v>4954</v>
      </c>
      <c r="C23" s="81">
        <v>163908</v>
      </c>
      <c r="D23" s="81">
        <v>479387</v>
      </c>
      <c r="E23" s="97">
        <v>2655</v>
      </c>
      <c r="F23" s="97">
        <v>180141</v>
      </c>
      <c r="G23" s="94">
        <v>398303</v>
      </c>
      <c r="H23" s="97">
        <v>466041</v>
      </c>
      <c r="I23" s="81">
        <v>134657</v>
      </c>
      <c r="J23" s="81">
        <v>3652</v>
      </c>
      <c r="K23" s="93">
        <v>49489</v>
      </c>
      <c r="L23" s="81">
        <f t="shared" si="0"/>
        <v>1883187</v>
      </c>
    </row>
    <row r="24" spans="1:12" ht="15">
      <c r="A24" s="22" t="s">
        <v>35</v>
      </c>
      <c r="B24" s="81">
        <v>626</v>
      </c>
      <c r="C24" s="81">
        <v>48527</v>
      </c>
      <c r="D24" s="81">
        <v>142307</v>
      </c>
      <c r="E24" s="97">
        <v>6899</v>
      </c>
      <c r="F24" s="97">
        <v>11802</v>
      </c>
      <c r="G24" s="94">
        <v>201897</v>
      </c>
      <c r="H24" s="97">
        <v>787859</v>
      </c>
      <c r="I24" s="81">
        <v>102977</v>
      </c>
      <c r="J24" s="81">
        <v>32382</v>
      </c>
      <c r="K24" s="93">
        <v>84764</v>
      </c>
      <c r="L24" s="81">
        <f t="shared" si="0"/>
        <v>1420040</v>
      </c>
    </row>
    <row r="25" spans="1:12" ht="15">
      <c r="A25" s="22" t="s">
        <v>36</v>
      </c>
      <c r="B25" s="81">
        <v>11566</v>
      </c>
      <c r="C25" s="81">
        <v>118748</v>
      </c>
      <c r="D25" s="81">
        <v>45858</v>
      </c>
      <c r="E25" s="97">
        <v>4265</v>
      </c>
      <c r="F25" s="97">
        <v>103204</v>
      </c>
      <c r="G25" s="94">
        <v>249949</v>
      </c>
      <c r="H25" s="97">
        <v>354768</v>
      </c>
      <c r="I25" s="81">
        <v>42291</v>
      </c>
      <c r="J25" s="81">
        <v>7596</v>
      </c>
      <c r="K25" s="93">
        <v>148328</v>
      </c>
      <c r="L25" s="81">
        <f t="shared" si="0"/>
        <v>1086573</v>
      </c>
    </row>
    <row r="26" spans="1:12" ht="15">
      <c r="A26" s="22" t="s">
        <v>37</v>
      </c>
      <c r="B26" s="81">
        <v>374637</v>
      </c>
      <c r="C26" s="81">
        <v>1528258</v>
      </c>
      <c r="D26" s="81">
        <v>1856854</v>
      </c>
      <c r="E26" s="97">
        <v>102806</v>
      </c>
      <c r="F26" s="97">
        <v>1646187</v>
      </c>
      <c r="G26" s="94">
        <v>4227660</v>
      </c>
      <c r="H26" s="97">
        <v>2813863</v>
      </c>
      <c r="I26" s="81">
        <v>334291</v>
      </c>
      <c r="J26" s="81">
        <v>246311</v>
      </c>
      <c r="K26" s="93">
        <v>659719</v>
      </c>
      <c r="L26" s="81">
        <f t="shared" si="0"/>
        <v>13790586</v>
      </c>
    </row>
    <row r="27" spans="1:12" ht="15">
      <c r="A27" s="22" t="s">
        <v>38</v>
      </c>
      <c r="B27" s="81">
        <v>336660</v>
      </c>
      <c r="C27" s="89">
        <v>900794</v>
      </c>
      <c r="D27" s="81">
        <v>2771501</v>
      </c>
      <c r="E27" s="97">
        <v>502776</v>
      </c>
      <c r="F27" s="97">
        <v>613478</v>
      </c>
      <c r="G27" s="94">
        <v>7517621</v>
      </c>
      <c r="H27" s="97">
        <v>9114091</v>
      </c>
      <c r="I27" s="103">
        <v>1410333</v>
      </c>
      <c r="J27" s="81">
        <v>9317</v>
      </c>
      <c r="K27" s="93">
        <v>2401711</v>
      </c>
      <c r="L27" s="81">
        <f t="shared" si="0"/>
        <v>25578282</v>
      </c>
    </row>
    <row r="28" spans="1:12" ht="15">
      <c r="A28" s="22" t="s">
        <v>15</v>
      </c>
      <c r="B28" s="81">
        <v>0</v>
      </c>
      <c r="C28" s="89">
        <v>0</v>
      </c>
      <c r="D28" s="81">
        <v>83037</v>
      </c>
      <c r="E28" s="97">
        <v>8332</v>
      </c>
      <c r="F28" s="97">
        <v>0</v>
      </c>
      <c r="G28" s="82">
        <v>564119</v>
      </c>
      <c r="H28" s="97">
        <v>307032</v>
      </c>
      <c r="I28" s="81">
        <v>30505</v>
      </c>
      <c r="J28" s="81">
        <v>0</v>
      </c>
      <c r="K28" s="93">
        <v>96045</v>
      </c>
      <c r="L28" s="81">
        <f t="shared" si="0"/>
        <v>1089070</v>
      </c>
    </row>
    <row r="29" spans="1:12" s="48" customFormat="1" ht="15">
      <c r="A29" s="25" t="s">
        <v>17</v>
      </c>
      <c r="B29" s="81">
        <v>157169</v>
      </c>
      <c r="C29" s="89">
        <v>42687</v>
      </c>
      <c r="D29" s="81">
        <v>1347214</v>
      </c>
      <c r="E29" s="97">
        <v>74967</v>
      </c>
      <c r="F29" s="97">
        <v>0</v>
      </c>
      <c r="G29" s="82">
        <v>2191029</v>
      </c>
      <c r="H29" s="97">
        <v>2471100</v>
      </c>
      <c r="I29" s="81">
        <v>303087</v>
      </c>
      <c r="J29" s="81">
        <v>-24506</v>
      </c>
      <c r="K29" s="93">
        <v>407343</v>
      </c>
      <c r="L29" s="81">
        <f t="shared" si="0"/>
        <v>6970090</v>
      </c>
    </row>
    <row r="30" spans="1:12" ht="15">
      <c r="A30" s="22" t="s">
        <v>19</v>
      </c>
      <c r="B30" s="81">
        <v>286207</v>
      </c>
      <c r="C30" s="89">
        <v>0</v>
      </c>
      <c r="D30" s="81">
        <v>656665</v>
      </c>
      <c r="E30" s="97">
        <v>68875</v>
      </c>
      <c r="F30" s="97">
        <v>0</v>
      </c>
      <c r="G30" s="82">
        <v>1034575</v>
      </c>
      <c r="H30" s="97">
        <v>1640080</v>
      </c>
      <c r="I30" s="81">
        <v>234858</v>
      </c>
      <c r="J30" s="81">
        <v>0</v>
      </c>
      <c r="K30" s="93">
        <v>345824</v>
      </c>
      <c r="L30" s="81">
        <f t="shared" si="0"/>
        <v>4267084</v>
      </c>
    </row>
    <row r="31" spans="1:12" s="48" customFormat="1" ht="15">
      <c r="A31" s="25" t="s">
        <v>18</v>
      </c>
      <c r="B31" s="81">
        <v>964918</v>
      </c>
      <c r="C31" s="89">
        <v>4771690</v>
      </c>
      <c r="D31" s="81">
        <v>10851266</v>
      </c>
      <c r="E31" s="97">
        <v>817274</v>
      </c>
      <c r="F31" s="97">
        <v>8802815</v>
      </c>
      <c r="G31" s="94">
        <v>24037588</v>
      </c>
      <c r="H31" s="97">
        <v>17736522</v>
      </c>
      <c r="I31" s="81">
        <v>2778616</v>
      </c>
      <c r="J31" s="85">
        <v>1095942</v>
      </c>
      <c r="K31" s="93">
        <v>4036741</v>
      </c>
      <c r="L31" s="81">
        <f t="shared" si="0"/>
        <v>75893372</v>
      </c>
    </row>
    <row r="32" spans="2:11" ht="15">
      <c r="B32" s="54"/>
      <c r="C32" s="55"/>
      <c r="D32" s="55"/>
      <c r="E32" s="55"/>
      <c r="F32" s="55"/>
      <c r="G32" s="55"/>
      <c r="H32" s="55"/>
      <c r="I32" s="55"/>
      <c r="J32" s="58"/>
      <c r="K32" s="55"/>
    </row>
    <row r="33" spans="1:12" ht="15">
      <c r="A33" s="22" t="s">
        <v>20</v>
      </c>
      <c r="B33" s="81">
        <v>8431</v>
      </c>
      <c r="C33" s="87">
        <v>0</v>
      </c>
      <c r="D33" s="81">
        <v>663867</v>
      </c>
      <c r="E33" s="81">
        <v>1769</v>
      </c>
      <c r="F33" s="81">
        <v>299848</v>
      </c>
      <c r="G33" s="82">
        <v>585956</v>
      </c>
      <c r="H33" s="97">
        <v>280484</v>
      </c>
      <c r="I33" s="81">
        <v>74945</v>
      </c>
      <c r="J33" s="81">
        <v>249244</v>
      </c>
      <c r="K33" s="96">
        <v>38612</v>
      </c>
      <c r="L33" s="58">
        <f>SUM(B33:K33)</f>
        <v>2203156</v>
      </c>
    </row>
    <row r="34" spans="1:12" ht="15">
      <c r="A34" s="27" t="s">
        <v>115</v>
      </c>
      <c r="B34" s="81">
        <v>653</v>
      </c>
      <c r="C34" s="87">
        <v>0</v>
      </c>
      <c r="D34" s="81">
        <v>1645</v>
      </c>
      <c r="E34" s="97">
        <v>0</v>
      </c>
      <c r="F34" s="89">
        <v>50140</v>
      </c>
      <c r="G34" s="82">
        <v>218750</v>
      </c>
      <c r="H34" s="97">
        <v>80043</v>
      </c>
      <c r="I34" s="89">
        <v>6164</v>
      </c>
      <c r="J34" s="81">
        <v>16405</v>
      </c>
      <c r="K34" s="96">
        <v>1049</v>
      </c>
      <c r="L34" s="58">
        <f>SUM(B34:K34)</f>
        <v>374849</v>
      </c>
    </row>
    <row r="35" ht="15">
      <c r="J35" s="60"/>
    </row>
    <row r="36" spans="1:12" ht="25.5" customHeight="1">
      <c r="A36" s="63" t="s">
        <v>32</v>
      </c>
      <c r="B36" s="64"/>
      <c r="C36" s="64"/>
      <c r="D36" s="64"/>
      <c r="E36" s="64"/>
      <c r="F36" s="64"/>
      <c r="G36" s="64"/>
      <c r="H36" s="64"/>
      <c r="I36" s="64"/>
      <c r="J36" s="64"/>
      <c r="K36" s="64"/>
      <c r="L36" s="65"/>
    </row>
    <row r="37" spans="1:12" ht="15">
      <c r="A37" s="28" t="s">
        <v>25</v>
      </c>
      <c r="B37" s="81">
        <v>86829.12837</v>
      </c>
      <c r="C37" s="89">
        <v>319960</v>
      </c>
      <c r="D37" s="81">
        <v>1196184</v>
      </c>
      <c r="E37" s="98">
        <v>27592</v>
      </c>
      <c r="F37" s="97">
        <v>212228</v>
      </c>
      <c r="G37" s="94">
        <v>3473130</v>
      </c>
      <c r="H37" s="97">
        <v>4117628</v>
      </c>
      <c r="I37" s="95">
        <v>167425</v>
      </c>
      <c r="J37" s="81">
        <v>2697</v>
      </c>
      <c r="K37" s="93">
        <v>374605</v>
      </c>
      <c r="L37" s="58">
        <f>SUM(B37:K37)</f>
        <v>9978278.12837</v>
      </c>
    </row>
    <row r="38" spans="1:12" ht="15">
      <c r="A38" s="28" t="s">
        <v>58</v>
      </c>
      <c r="B38" s="81">
        <v>320278.08869</v>
      </c>
      <c r="C38" s="89">
        <v>750155</v>
      </c>
      <c r="D38" s="101">
        <v>1904527</v>
      </c>
      <c r="E38" s="98">
        <v>63357</v>
      </c>
      <c r="F38" s="97">
        <v>956465</v>
      </c>
      <c r="G38" s="94">
        <v>4261985</v>
      </c>
      <c r="H38" s="97">
        <v>3399268</v>
      </c>
      <c r="I38" s="95">
        <v>338586</v>
      </c>
      <c r="J38" s="81">
        <v>112344</v>
      </c>
      <c r="K38" s="93">
        <v>430065</v>
      </c>
      <c r="L38" s="58">
        <f>SUM(B38:K38)</f>
        <v>12537030.08869</v>
      </c>
    </row>
    <row r="39" spans="1:12" ht="25.5" customHeight="1">
      <c r="A39" s="63" t="s">
        <v>33</v>
      </c>
      <c r="B39" s="64"/>
      <c r="C39" s="64"/>
      <c r="D39" s="64"/>
      <c r="E39" s="64"/>
      <c r="F39" s="64"/>
      <c r="G39" s="64"/>
      <c r="H39" s="64"/>
      <c r="I39" s="64"/>
      <c r="J39" s="64"/>
      <c r="K39" s="64"/>
      <c r="L39" s="65"/>
    </row>
    <row r="40" spans="1:12" ht="15">
      <c r="A40" s="28" t="s">
        <v>25</v>
      </c>
      <c r="B40" s="81">
        <v>249830.3261</v>
      </c>
      <c r="C40" s="89">
        <v>580834</v>
      </c>
      <c r="D40" s="81">
        <v>1560264</v>
      </c>
      <c r="E40" s="98">
        <v>475184</v>
      </c>
      <c r="F40" s="97">
        <v>401250</v>
      </c>
      <c r="G40" s="94">
        <v>4044491</v>
      </c>
      <c r="H40" s="97">
        <v>4996463</v>
      </c>
      <c r="I40" s="95">
        <v>1242908</v>
      </c>
      <c r="J40" s="81">
        <v>6620</v>
      </c>
      <c r="K40" s="93">
        <v>2027106</v>
      </c>
      <c r="L40" s="58">
        <f>SUM(B40:K40)</f>
        <v>15584950.3261</v>
      </c>
    </row>
    <row r="41" spans="1:12" ht="15">
      <c r="A41" s="29" t="s">
        <v>58</v>
      </c>
      <c r="B41" s="81">
        <v>59476.654700000014</v>
      </c>
      <c r="C41" s="81">
        <v>990538</v>
      </c>
      <c r="D41" s="100">
        <v>490918</v>
      </c>
      <c r="E41" s="98">
        <v>45207</v>
      </c>
      <c r="F41" s="97">
        <v>881665</v>
      </c>
      <c r="G41" s="82">
        <v>545373</v>
      </c>
      <c r="H41" s="97">
        <v>281509</v>
      </c>
      <c r="I41" s="95">
        <v>212728</v>
      </c>
      <c r="J41" s="85">
        <v>170001</v>
      </c>
      <c r="K41" s="93">
        <v>311016</v>
      </c>
      <c r="L41" s="58">
        <f>SUM(B41:K41)</f>
        <v>3988431.6547</v>
      </c>
    </row>
    <row r="42" spans="1:10" ht="15">
      <c r="A42" s="30"/>
      <c r="B42" s="55"/>
      <c r="C42" s="55"/>
      <c r="D42" s="55"/>
      <c r="F42" s="55"/>
      <c r="J42" s="57"/>
    </row>
    <row r="43" spans="1:12" ht="29.25" customHeight="1">
      <c r="A43" s="16" t="s">
        <v>59</v>
      </c>
      <c r="B43" s="81">
        <v>462.25660999999997</v>
      </c>
      <c r="C43" s="81">
        <v>0</v>
      </c>
      <c r="D43" s="81">
        <v>64069</v>
      </c>
      <c r="E43" s="98">
        <v>3796</v>
      </c>
      <c r="F43" s="81">
        <v>0</v>
      </c>
      <c r="G43" s="94">
        <v>20502</v>
      </c>
      <c r="H43" s="97">
        <v>386986</v>
      </c>
      <c r="I43" s="95">
        <v>20611</v>
      </c>
      <c r="J43" s="81">
        <v>0</v>
      </c>
      <c r="K43" s="93">
        <v>52891</v>
      </c>
      <c r="L43" s="81">
        <f>SUM(B43:K43)</f>
        <v>549317.25661</v>
      </c>
    </row>
    <row r="44" spans="1:11" ht="15">
      <c r="A44" s="31"/>
      <c r="B44" s="54"/>
      <c r="C44" s="54"/>
      <c r="D44" s="54"/>
      <c r="E44" s="54"/>
      <c r="F44" s="54"/>
      <c r="G44" s="54"/>
      <c r="I44" s="54"/>
      <c r="J44" s="54"/>
      <c r="K44" s="54"/>
    </row>
    <row r="46" spans="1:12" ht="24.75" customHeight="1">
      <c r="A46" s="66" t="s">
        <v>39</v>
      </c>
      <c r="B46" s="67"/>
      <c r="C46" s="67"/>
      <c r="D46" s="67"/>
      <c r="E46" s="67"/>
      <c r="F46" s="67"/>
      <c r="G46" s="67"/>
      <c r="H46" s="67"/>
      <c r="I46" s="67"/>
      <c r="J46" s="67"/>
      <c r="K46" s="67"/>
      <c r="L46" s="68"/>
    </row>
    <row r="47" spans="1:12" ht="15">
      <c r="A47" s="4" t="s">
        <v>0</v>
      </c>
      <c r="B47" s="81">
        <v>351313.45132338005</v>
      </c>
      <c r="C47" s="89">
        <v>2224568.8911000034</v>
      </c>
      <c r="D47" s="81">
        <v>3225955</v>
      </c>
      <c r="E47" s="81">
        <v>13542</v>
      </c>
      <c r="F47" s="89">
        <v>2599344</v>
      </c>
      <c r="G47" s="90">
        <v>6250940</v>
      </c>
      <c r="H47" s="81">
        <v>5130676.1127</v>
      </c>
      <c r="I47" s="95">
        <v>108062</v>
      </c>
      <c r="J47" s="81">
        <v>8602</v>
      </c>
      <c r="K47" s="93">
        <v>30213</v>
      </c>
      <c r="L47" s="58">
        <f>SUM(B47:K47)</f>
        <v>19943216.455123384</v>
      </c>
    </row>
    <row r="48" spans="1:12" ht="15">
      <c r="A48" s="4" t="s">
        <v>40</v>
      </c>
      <c r="B48" s="81">
        <v>11671.01538768501</v>
      </c>
      <c r="C48" s="89">
        <v>12789.53101</v>
      </c>
      <c r="D48" s="81">
        <v>176164</v>
      </c>
      <c r="E48" s="81">
        <v>2905</v>
      </c>
      <c r="F48" s="89">
        <v>12912</v>
      </c>
      <c r="G48" s="90">
        <v>185153</v>
      </c>
      <c r="H48" s="81">
        <v>442270.837810001</v>
      </c>
      <c r="I48" s="95">
        <v>14194</v>
      </c>
      <c r="J48" s="81">
        <v>2778</v>
      </c>
      <c r="K48" s="93">
        <v>29243</v>
      </c>
      <c r="L48" s="58">
        <f>SUM(B48:K48)</f>
        <v>890080.384207686</v>
      </c>
    </row>
    <row r="49" spans="1:12" ht="15">
      <c r="A49" s="4" t="s">
        <v>24</v>
      </c>
      <c r="B49" s="81">
        <v>32722.076299999884</v>
      </c>
      <c r="C49" s="89">
        <v>10423.689409999986</v>
      </c>
      <c r="D49" s="81">
        <v>24322</v>
      </c>
      <c r="E49" s="81">
        <v>60</v>
      </c>
      <c r="F49" s="89">
        <v>14567</v>
      </c>
      <c r="G49" s="82">
        <v>81380</v>
      </c>
      <c r="H49" s="81">
        <v>159561.38571</v>
      </c>
      <c r="I49" s="95">
        <v>3883</v>
      </c>
      <c r="J49" s="81">
        <v>488</v>
      </c>
      <c r="K49" s="93">
        <v>1499</v>
      </c>
      <c r="L49" s="58">
        <f>SUM(B49:K49)</f>
        <v>328906.1514199999</v>
      </c>
    </row>
    <row r="50" spans="1:12" ht="15">
      <c r="A50" s="4" t="s">
        <v>41</v>
      </c>
      <c r="B50" s="81">
        <v>58179.11324893422</v>
      </c>
      <c r="C50" s="89">
        <v>114688.23780000003</v>
      </c>
      <c r="D50" s="81">
        <v>697227</v>
      </c>
      <c r="E50" s="81">
        <v>72317</v>
      </c>
      <c r="F50" s="89">
        <v>543227</v>
      </c>
      <c r="G50" s="90">
        <v>706427</v>
      </c>
      <c r="H50" s="81">
        <v>682832.450440001</v>
      </c>
      <c r="I50" s="95">
        <v>58064</v>
      </c>
      <c r="J50" s="81">
        <v>1026</v>
      </c>
      <c r="K50" s="93">
        <v>59332</v>
      </c>
      <c r="L50" s="58">
        <f>SUM(B50:K50)</f>
        <v>2993319.801488935</v>
      </c>
    </row>
    <row r="51" ht="15">
      <c r="A51" s="32"/>
    </row>
    <row r="52" spans="1:12" ht="24.75" customHeight="1">
      <c r="A52" s="66" t="s">
        <v>42</v>
      </c>
      <c r="B52" s="67"/>
      <c r="C52" s="67"/>
      <c r="D52" s="67"/>
      <c r="E52" s="67"/>
      <c r="F52" s="67"/>
      <c r="G52" s="67"/>
      <c r="H52" s="67"/>
      <c r="I52" s="67"/>
      <c r="J52" s="67"/>
      <c r="K52" s="67"/>
      <c r="L52" s="68"/>
    </row>
    <row r="53" spans="1:12" ht="15">
      <c r="A53" s="4" t="s">
        <v>1</v>
      </c>
      <c r="B53" s="81">
        <v>207969.95659000007</v>
      </c>
      <c r="C53" s="89">
        <v>1457424.56184</v>
      </c>
      <c r="D53" s="81">
        <v>4990140</v>
      </c>
      <c r="E53" s="81">
        <v>424132</v>
      </c>
      <c r="F53" s="89">
        <v>4165408</v>
      </c>
      <c r="G53" s="94">
        <v>9610413</v>
      </c>
      <c r="H53" s="81">
        <v>5361265.314749997</v>
      </c>
      <c r="I53" s="95">
        <v>1611656</v>
      </c>
      <c r="J53" s="81">
        <v>890132</v>
      </c>
      <c r="K53" s="96">
        <v>1487839</v>
      </c>
      <c r="L53" s="81">
        <f>SUM(B53:K53)</f>
        <v>30206379.83318</v>
      </c>
    </row>
    <row r="54" ht="15">
      <c r="A54" s="32"/>
    </row>
    <row r="55" spans="1:12" ht="39.75" customHeight="1">
      <c r="A55" s="66" t="s">
        <v>43</v>
      </c>
      <c r="B55" s="67"/>
      <c r="C55" s="67"/>
      <c r="D55" s="67"/>
      <c r="E55" s="67"/>
      <c r="F55" s="67"/>
      <c r="G55" s="67"/>
      <c r="H55" s="67"/>
      <c r="I55" s="67"/>
      <c r="J55" s="67"/>
      <c r="K55" s="67"/>
      <c r="L55" s="68"/>
    </row>
    <row r="56" spans="1:13" ht="15">
      <c r="A56" s="4" t="s">
        <v>0</v>
      </c>
      <c r="B56" s="86">
        <v>0</v>
      </c>
      <c r="C56" s="89">
        <v>7275.58041</v>
      </c>
      <c r="D56" s="81">
        <v>33087</v>
      </c>
      <c r="E56" s="81">
        <v>400</v>
      </c>
      <c r="F56" s="89">
        <v>9318</v>
      </c>
      <c r="G56" s="90">
        <v>37370</v>
      </c>
      <c r="H56" s="81">
        <v>33714.03697</v>
      </c>
      <c r="I56" s="91">
        <v>715</v>
      </c>
      <c r="J56" s="81">
        <v>0</v>
      </c>
      <c r="K56" s="93">
        <v>139</v>
      </c>
      <c r="L56" s="58">
        <f>SUM(B56:K56)</f>
        <v>122018.61738</v>
      </c>
      <c r="M56" s="45"/>
    </row>
    <row r="57" spans="1:13" ht="15">
      <c r="A57" s="4" t="s">
        <v>40</v>
      </c>
      <c r="B57" s="86">
        <v>33.5</v>
      </c>
      <c r="C57" s="89">
        <v>493.459</v>
      </c>
      <c r="D57" s="81">
        <v>11844</v>
      </c>
      <c r="E57" s="81">
        <v>204</v>
      </c>
      <c r="F57" s="89">
        <v>526</v>
      </c>
      <c r="G57" s="90">
        <v>8795</v>
      </c>
      <c r="H57" s="81">
        <v>26858.077799999995</v>
      </c>
      <c r="I57" s="92">
        <v>824</v>
      </c>
      <c r="J57" s="81">
        <v>0</v>
      </c>
      <c r="K57" s="93">
        <v>1801</v>
      </c>
      <c r="L57" s="58">
        <f>SUM(B57:K57)</f>
        <v>51379.0368</v>
      </c>
      <c r="M57" s="45"/>
    </row>
    <row r="58" spans="1:13" ht="15">
      <c r="A58" s="4" t="s">
        <v>24</v>
      </c>
      <c r="B58" s="86">
        <v>29.15738</v>
      </c>
      <c r="C58" s="89">
        <v>695.7</v>
      </c>
      <c r="D58" s="81">
        <v>2890</v>
      </c>
      <c r="E58" s="81">
        <v>0</v>
      </c>
      <c r="F58" s="89">
        <v>12</v>
      </c>
      <c r="G58" s="90">
        <v>2051</v>
      </c>
      <c r="H58" s="81">
        <v>4946.4</v>
      </c>
      <c r="I58" s="91">
        <v>203</v>
      </c>
      <c r="J58" s="81">
        <v>6</v>
      </c>
      <c r="K58" s="93">
        <v>57</v>
      </c>
      <c r="L58" s="58">
        <f>SUM(B58:K58)</f>
        <v>10890.25738</v>
      </c>
      <c r="M58" s="45"/>
    </row>
    <row r="59" spans="1:13" ht="15">
      <c r="A59" s="4" t="s">
        <v>41</v>
      </c>
      <c r="B59" s="86">
        <v>565.59973</v>
      </c>
      <c r="C59" s="89">
        <v>173.21526999999998</v>
      </c>
      <c r="D59" s="81">
        <v>2145</v>
      </c>
      <c r="E59" s="81">
        <v>0</v>
      </c>
      <c r="F59" s="89">
        <v>1416</v>
      </c>
      <c r="G59" s="90">
        <v>1140</v>
      </c>
      <c r="H59" s="81">
        <v>3592.31597</v>
      </c>
      <c r="I59" s="91">
        <v>1830</v>
      </c>
      <c r="J59" s="81">
        <v>0</v>
      </c>
      <c r="K59" s="93">
        <v>3</v>
      </c>
      <c r="L59" s="58">
        <f>SUM(B59:K59)</f>
        <v>10865.13097</v>
      </c>
      <c r="M59" s="45"/>
    </row>
    <row r="60" spans="1:13" ht="15">
      <c r="A60" s="32"/>
      <c r="I60" s="59"/>
      <c r="M60" s="45"/>
    </row>
    <row r="61" spans="1:12" ht="12.75" customHeight="1">
      <c r="A61" s="69" t="s">
        <v>44</v>
      </c>
      <c r="B61" s="70"/>
      <c r="C61" s="70"/>
      <c r="D61" s="70"/>
      <c r="E61" s="70"/>
      <c r="F61" s="70"/>
      <c r="G61" s="70"/>
      <c r="H61" s="70"/>
      <c r="I61" s="70"/>
      <c r="J61" s="70"/>
      <c r="K61" s="70"/>
      <c r="L61" s="71"/>
    </row>
    <row r="62" spans="1:12" ht="33">
      <c r="A62" s="51" t="s">
        <v>122</v>
      </c>
      <c r="B62" s="83">
        <v>0</v>
      </c>
      <c r="C62" s="84">
        <v>0</v>
      </c>
      <c r="D62" s="85">
        <v>63302</v>
      </c>
      <c r="E62" s="85">
        <v>0</v>
      </c>
      <c r="F62" s="81">
        <v>0</v>
      </c>
      <c r="G62" s="82">
        <v>211927.1521424</v>
      </c>
      <c r="H62" s="81">
        <v>62276.16306098978</v>
      </c>
      <c r="I62" s="81">
        <v>0</v>
      </c>
      <c r="J62" s="81">
        <v>0</v>
      </c>
      <c r="K62" s="81">
        <v>0</v>
      </c>
      <c r="L62" s="81">
        <f>SUM(B62:K62)</f>
        <v>337505.3152033898</v>
      </c>
    </row>
    <row r="63" spans="1:12" ht="33">
      <c r="A63" s="52" t="s">
        <v>123</v>
      </c>
      <c r="B63" s="86">
        <v>0</v>
      </c>
      <c r="C63" s="87">
        <v>0</v>
      </c>
      <c r="D63" s="81">
        <v>2490</v>
      </c>
      <c r="E63" s="81">
        <v>0</v>
      </c>
      <c r="F63" s="81">
        <v>0</v>
      </c>
      <c r="G63" s="82">
        <v>29026.169112</v>
      </c>
      <c r="H63" s="81">
        <v>172.3108690102017</v>
      </c>
      <c r="I63" s="81">
        <v>0</v>
      </c>
      <c r="J63" s="81">
        <v>0</v>
      </c>
      <c r="K63" s="81">
        <v>0</v>
      </c>
      <c r="L63" s="81">
        <f>SUM(B63:K63)</f>
        <v>31688.4799810102</v>
      </c>
    </row>
    <row r="64" spans="1:12" ht="18">
      <c r="A64" s="53" t="s">
        <v>124</v>
      </c>
      <c r="B64" s="86">
        <v>0</v>
      </c>
      <c r="C64" s="87">
        <v>0</v>
      </c>
      <c r="D64" s="81">
        <v>0</v>
      </c>
      <c r="E64" s="81">
        <v>0</v>
      </c>
      <c r="F64" s="81">
        <v>0</v>
      </c>
      <c r="G64" s="82">
        <v>10206.6</v>
      </c>
      <c r="H64" s="88">
        <v>0</v>
      </c>
      <c r="I64" s="81">
        <v>0</v>
      </c>
      <c r="J64" s="81">
        <v>0</v>
      </c>
      <c r="K64" s="81">
        <v>0</v>
      </c>
      <c r="L64" s="81">
        <f>SUM(B64:K64)</f>
        <v>10206.6</v>
      </c>
    </row>
    <row r="65" spans="1:12" ht="12.75" customHeight="1">
      <c r="A65" s="72" t="s">
        <v>125</v>
      </c>
      <c r="B65" s="73"/>
      <c r="C65" s="73"/>
      <c r="D65" s="73"/>
      <c r="E65" s="73"/>
      <c r="F65" s="73"/>
      <c r="G65" s="73"/>
      <c r="H65" s="73"/>
      <c r="I65" s="73"/>
      <c r="J65" s="73"/>
      <c r="K65" s="73"/>
      <c r="L65" s="99"/>
    </row>
    <row r="66" spans="1:13" ht="15">
      <c r="A66" s="26" t="s">
        <v>47</v>
      </c>
      <c r="B66" s="81">
        <v>0</v>
      </c>
      <c r="C66" s="81">
        <v>0</v>
      </c>
      <c r="D66" s="81">
        <v>0</v>
      </c>
      <c r="E66" s="81">
        <v>0</v>
      </c>
      <c r="F66" s="81">
        <v>0</v>
      </c>
      <c r="G66" s="82">
        <v>5906.28896</v>
      </c>
      <c r="H66" s="81">
        <v>1200.623912976</v>
      </c>
      <c r="I66" s="81">
        <v>0</v>
      </c>
      <c r="J66" s="81">
        <v>0</v>
      </c>
      <c r="K66" s="81">
        <v>0</v>
      </c>
      <c r="L66" s="81">
        <f>SUM(B66:K66)</f>
        <v>7106.912872976</v>
      </c>
      <c r="M66" s="45"/>
    </row>
    <row r="67" spans="1:13" ht="15">
      <c r="A67" s="4" t="s">
        <v>45</v>
      </c>
      <c r="B67" s="81">
        <v>0</v>
      </c>
      <c r="C67" s="81">
        <v>0</v>
      </c>
      <c r="D67" s="81">
        <v>0</v>
      </c>
      <c r="E67" s="81">
        <v>0</v>
      </c>
      <c r="F67" s="81">
        <v>0</v>
      </c>
      <c r="G67" s="82">
        <v>3860.6</v>
      </c>
      <c r="H67" s="81">
        <v>0</v>
      </c>
      <c r="I67" s="81">
        <v>0</v>
      </c>
      <c r="J67" s="81">
        <v>0</v>
      </c>
      <c r="K67" s="81">
        <v>0</v>
      </c>
      <c r="L67" s="81">
        <f>SUM(B67:K67)</f>
        <v>3860.6</v>
      </c>
      <c r="M67" s="45"/>
    </row>
    <row r="68" spans="1:13" ht="15">
      <c r="A68" s="33" t="s">
        <v>46</v>
      </c>
      <c r="B68" s="81">
        <v>0</v>
      </c>
      <c r="C68" s="81">
        <v>0</v>
      </c>
      <c r="D68" s="81">
        <v>0</v>
      </c>
      <c r="E68" s="81">
        <v>0</v>
      </c>
      <c r="F68" s="81">
        <v>0</v>
      </c>
      <c r="G68" s="82">
        <v>3860.6</v>
      </c>
      <c r="H68" s="81">
        <v>0</v>
      </c>
      <c r="I68" s="81">
        <v>0</v>
      </c>
      <c r="J68" s="81">
        <v>0</v>
      </c>
      <c r="K68" s="81">
        <v>0</v>
      </c>
      <c r="L68" s="81">
        <f>SUM(B68:K68)</f>
        <v>3860.6</v>
      </c>
      <c r="M68" s="45"/>
    </row>
    <row r="69" spans="1:13" ht="15">
      <c r="A69" s="34"/>
      <c r="B69" s="54"/>
      <c r="C69" s="54"/>
      <c r="D69" s="54"/>
      <c r="M69" s="45"/>
    </row>
    <row r="70" spans="1:4" ht="15">
      <c r="A70" s="35"/>
      <c r="B70" s="54"/>
      <c r="C70" s="54"/>
      <c r="D70" s="54"/>
    </row>
    <row r="71" spans="1:4" ht="15">
      <c r="A71" s="36" t="s">
        <v>2</v>
      </c>
      <c r="B71" s="54"/>
      <c r="C71" s="54"/>
      <c r="D71" s="54"/>
    </row>
    <row r="72" spans="1:4" ht="39.75">
      <c r="A72" s="37" t="s">
        <v>55</v>
      </c>
      <c r="B72" s="54"/>
      <c r="C72" s="54"/>
      <c r="D72" s="54"/>
    </row>
    <row r="73" spans="1:4" ht="25.5" customHeight="1">
      <c r="A73" s="12" t="s">
        <v>48</v>
      </c>
      <c r="B73" s="61"/>
      <c r="C73" s="61"/>
      <c r="D73" s="61"/>
    </row>
    <row r="74" spans="1:4" ht="18.75" customHeight="1">
      <c r="A74" s="12" t="s">
        <v>49</v>
      </c>
      <c r="B74" s="61"/>
      <c r="C74" s="61"/>
      <c r="D74" s="61"/>
    </row>
    <row r="75" spans="1:4" ht="25.5" customHeight="1">
      <c r="A75" s="12" t="s">
        <v>127</v>
      </c>
      <c r="B75" s="61"/>
      <c r="C75" s="61"/>
      <c r="D75" s="61"/>
    </row>
    <row r="76" spans="1:4" ht="28.5" customHeight="1">
      <c r="A76" s="12" t="s">
        <v>50</v>
      </c>
      <c r="B76" s="62"/>
      <c r="C76" s="62"/>
      <c r="D76" s="62"/>
    </row>
    <row r="77" spans="1:4" ht="12.75" customHeight="1">
      <c r="A77" s="12"/>
      <c r="B77" s="62"/>
      <c r="C77" s="62"/>
      <c r="D77" s="62"/>
    </row>
    <row r="78" spans="1:4" ht="51.75" customHeight="1">
      <c r="A78" s="37" t="s">
        <v>51</v>
      </c>
      <c r="B78" s="62"/>
      <c r="C78" s="62"/>
      <c r="D78" s="62"/>
    </row>
    <row r="79" spans="1:4" ht="12.75" customHeight="1">
      <c r="A79" s="37"/>
      <c r="B79" s="62"/>
      <c r="C79" s="62"/>
      <c r="D79" s="62"/>
    </row>
    <row r="80" spans="1:4" ht="25.5" customHeight="1">
      <c r="A80" s="37" t="s">
        <v>52</v>
      </c>
      <c r="B80" s="62"/>
      <c r="C80" s="62"/>
      <c r="D80" s="62"/>
    </row>
    <row r="81" spans="1:4" ht="25.5" customHeight="1">
      <c r="A81" s="42" t="s">
        <v>53</v>
      </c>
      <c r="B81" s="62"/>
      <c r="C81" s="62"/>
      <c r="D81" s="62"/>
    </row>
    <row r="82" spans="1:4" ht="38.25" customHeight="1">
      <c r="A82" s="12" t="s">
        <v>54</v>
      </c>
      <c r="B82" s="62"/>
      <c r="C82" s="62"/>
      <c r="D82" s="62"/>
    </row>
    <row r="83" ht="39.75" customHeight="1">
      <c r="A83" s="41" t="s">
        <v>119</v>
      </c>
    </row>
  </sheetData>
  <sheetProtection/>
  <mergeCells count="2">
    <mergeCell ref="A1:L1"/>
    <mergeCell ref="A2:L2"/>
  </mergeCells>
  <printOptions/>
  <pageMargins left="0.59" right="0.51" top="0.39" bottom="0.52" header="0.29" footer="0.32"/>
  <pageSetup fitToHeight="1" fitToWidth="1" horizontalDpi="600" verticalDpi="600" orientation="landscape" paperSize="9" scale="33" r:id="rId1"/>
</worksheet>
</file>

<file path=xl/worksheets/sheet2.xml><?xml version="1.0" encoding="utf-8"?>
<worksheet xmlns="http://schemas.openxmlformats.org/spreadsheetml/2006/main" xmlns:r="http://schemas.openxmlformats.org/officeDocument/2006/relationships">
  <sheetPr>
    <pageSetUpPr fitToPage="1"/>
  </sheetPr>
  <dimension ref="A1:L84"/>
  <sheetViews>
    <sheetView showGridLines="0" zoomScale="68" zoomScaleNormal="68" zoomScaleSheetLayoutView="70" zoomScalePageLayoutView="0" workbookViewId="0" topLeftCell="A1">
      <selection activeCell="B6" sqref="B6:K31"/>
    </sheetView>
  </sheetViews>
  <sheetFormatPr defaultColWidth="9.140625" defaultRowHeight="12.75"/>
  <cols>
    <col min="1" max="1" width="68.8515625" style="1" customWidth="1"/>
    <col min="2" max="4" width="13.57421875" style="56" customWidth="1"/>
    <col min="5" max="7" width="13.8515625" style="56" customWidth="1"/>
    <col min="8" max="8" width="15.00390625" style="59" customWidth="1"/>
    <col min="9" max="11" width="13.8515625" style="56" customWidth="1"/>
    <col min="12" max="12" width="14.421875" style="1" customWidth="1"/>
    <col min="13" max="16384" width="9.140625" style="1" customWidth="1"/>
  </cols>
  <sheetData>
    <row r="1" spans="1:11" s="80" customFormat="1" ht="15.75" customHeight="1">
      <c r="A1" s="107" t="s">
        <v>130</v>
      </c>
      <c r="B1" s="107"/>
      <c r="C1" s="107"/>
      <c r="D1" s="107"/>
      <c r="E1" s="107"/>
      <c r="F1" s="107"/>
      <c r="G1" s="107"/>
      <c r="H1" s="107"/>
      <c r="I1" s="107"/>
      <c r="J1" s="107"/>
      <c r="K1" s="107"/>
    </row>
    <row r="2" spans="1:11" s="80" customFormat="1" ht="15.75" customHeight="1">
      <c r="A2" s="108" t="s">
        <v>135</v>
      </c>
      <c r="B2" s="109"/>
      <c r="C2" s="109"/>
      <c r="D2" s="109"/>
      <c r="E2" s="109"/>
      <c r="F2" s="109"/>
      <c r="G2" s="109"/>
      <c r="H2" s="109"/>
      <c r="I2" s="109"/>
      <c r="J2" s="109"/>
      <c r="K2" s="109"/>
    </row>
    <row r="5" spans="1:12" ht="123">
      <c r="A5" s="50" t="s">
        <v>118</v>
      </c>
      <c r="B5" s="39" t="s">
        <v>126</v>
      </c>
      <c r="C5" s="40" t="s">
        <v>56</v>
      </c>
      <c r="D5" s="40" t="s">
        <v>133</v>
      </c>
      <c r="E5" s="40" t="s">
        <v>26</v>
      </c>
      <c r="F5" s="40" t="s">
        <v>27</v>
      </c>
      <c r="G5" s="40" t="s">
        <v>57</v>
      </c>
      <c r="H5" s="38" t="s">
        <v>120</v>
      </c>
      <c r="I5" s="40" t="s">
        <v>28</v>
      </c>
      <c r="J5" s="40" t="s">
        <v>29</v>
      </c>
      <c r="K5" s="38" t="s">
        <v>30</v>
      </c>
      <c r="L5" s="38" t="s">
        <v>131</v>
      </c>
    </row>
    <row r="6" spans="1:12" ht="15">
      <c r="A6" s="20" t="s">
        <v>69</v>
      </c>
      <c r="B6" s="81">
        <v>46110</v>
      </c>
      <c r="C6" s="89">
        <v>64527</v>
      </c>
      <c r="D6" s="81">
        <v>544675</v>
      </c>
      <c r="E6" s="97">
        <v>39537</v>
      </c>
      <c r="F6" s="97">
        <v>615431</v>
      </c>
      <c r="G6" s="82">
        <v>4687912</v>
      </c>
      <c r="H6" s="97">
        <v>3485816</v>
      </c>
      <c r="I6" s="81">
        <v>38421</v>
      </c>
      <c r="J6" s="81">
        <v>151799</v>
      </c>
      <c r="K6" s="93">
        <v>97056</v>
      </c>
      <c r="L6" s="58">
        <f aca="true" t="shared" si="0" ref="L6:L31">SUM(B6:K6)</f>
        <v>9771284</v>
      </c>
    </row>
    <row r="7" spans="1:12" ht="15">
      <c r="A7" s="20" t="s">
        <v>70</v>
      </c>
      <c r="B7" s="81">
        <v>623616</v>
      </c>
      <c r="C7" s="89">
        <v>3394027</v>
      </c>
      <c r="D7" s="81">
        <v>8817856</v>
      </c>
      <c r="E7" s="97">
        <v>497878</v>
      </c>
      <c r="F7" s="97">
        <v>7531258</v>
      </c>
      <c r="G7" s="94">
        <v>16230030</v>
      </c>
      <c r="H7" s="97">
        <v>11768532</v>
      </c>
      <c r="I7" s="81">
        <v>2081808</v>
      </c>
      <c r="J7" s="81">
        <v>833820</v>
      </c>
      <c r="K7" s="93">
        <v>2151823</v>
      </c>
      <c r="L7" s="58">
        <f t="shared" si="0"/>
        <v>53930648</v>
      </c>
    </row>
    <row r="8" spans="1:12" ht="15">
      <c r="A8" s="20" t="s">
        <v>71</v>
      </c>
      <c r="B8" s="81">
        <v>0</v>
      </c>
      <c r="C8" s="89">
        <v>35015</v>
      </c>
      <c r="D8" s="81">
        <v>21257</v>
      </c>
      <c r="E8" s="97">
        <v>753</v>
      </c>
      <c r="F8" s="97">
        <v>0</v>
      </c>
      <c r="G8" s="94">
        <v>189001</v>
      </c>
      <c r="H8" s="97">
        <v>0</v>
      </c>
      <c r="I8" s="81">
        <v>18338</v>
      </c>
      <c r="J8" s="81">
        <v>0</v>
      </c>
      <c r="K8" s="93">
        <v>59366</v>
      </c>
      <c r="L8" s="58">
        <f t="shared" si="0"/>
        <v>323730</v>
      </c>
    </row>
    <row r="9" spans="1:12" ht="15">
      <c r="A9" s="20" t="s">
        <v>72</v>
      </c>
      <c r="B9" s="81">
        <v>0</v>
      </c>
      <c r="C9" s="89">
        <v>0</v>
      </c>
      <c r="D9" s="81">
        <v>7913</v>
      </c>
      <c r="E9" s="97">
        <v>0</v>
      </c>
      <c r="F9" s="97">
        <v>0</v>
      </c>
      <c r="G9" s="94">
        <v>12371</v>
      </c>
      <c r="H9" s="97">
        <v>6183</v>
      </c>
      <c r="I9" s="95">
        <v>29594</v>
      </c>
      <c r="J9" s="81">
        <v>0</v>
      </c>
      <c r="K9" s="93">
        <v>122679</v>
      </c>
      <c r="L9" s="58">
        <f t="shared" si="0"/>
        <v>178740</v>
      </c>
    </row>
    <row r="10" spans="1:12" ht="15">
      <c r="A10" s="20" t="s">
        <v>73</v>
      </c>
      <c r="B10" s="81">
        <v>0</v>
      </c>
      <c r="C10" s="89">
        <v>0</v>
      </c>
      <c r="D10" s="81">
        <v>283495</v>
      </c>
      <c r="E10" s="97">
        <v>0</v>
      </c>
      <c r="F10" s="102">
        <v>336848</v>
      </c>
      <c r="G10" s="94">
        <v>530500</v>
      </c>
      <c r="H10" s="97">
        <v>573395</v>
      </c>
      <c r="I10" s="95">
        <v>186278</v>
      </c>
      <c r="J10" s="81">
        <v>0</v>
      </c>
      <c r="K10" s="93">
        <v>341450</v>
      </c>
      <c r="L10" s="58">
        <f t="shared" si="0"/>
        <v>2251966</v>
      </c>
    </row>
    <row r="11" spans="1:12" ht="15">
      <c r="A11" s="20" t="s">
        <v>74</v>
      </c>
      <c r="B11" s="81">
        <v>989</v>
      </c>
      <c r="C11" s="89">
        <v>136772</v>
      </c>
      <c r="D11" s="81">
        <v>471238</v>
      </c>
      <c r="E11" s="97">
        <v>0</v>
      </c>
      <c r="F11" s="97">
        <v>468411</v>
      </c>
      <c r="G11" s="94">
        <v>438503</v>
      </c>
      <c r="H11" s="97">
        <v>80010</v>
      </c>
      <c r="I11" s="81">
        <v>119260</v>
      </c>
      <c r="J11" s="81">
        <v>44598</v>
      </c>
      <c r="K11" s="93">
        <v>99062</v>
      </c>
      <c r="L11" s="58">
        <f t="shared" si="0"/>
        <v>1858843</v>
      </c>
    </row>
    <row r="12" spans="1:12" ht="15">
      <c r="A12" s="20" t="s">
        <v>75</v>
      </c>
      <c r="B12" s="81">
        <v>1477</v>
      </c>
      <c r="C12" s="89">
        <v>9003</v>
      </c>
      <c r="D12" s="81">
        <v>162648</v>
      </c>
      <c r="E12" s="97">
        <v>0</v>
      </c>
      <c r="F12" s="97">
        <v>12326</v>
      </c>
      <c r="G12" s="94">
        <v>420430</v>
      </c>
      <c r="H12" s="97">
        <v>702014</v>
      </c>
      <c r="I12" s="81">
        <v>3980</v>
      </c>
      <c r="J12" s="81">
        <v>0</v>
      </c>
      <c r="K12" s="93">
        <v>27610</v>
      </c>
      <c r="L12" s="58">
        <f t="shared" si="0"/>
        <v>1339488</v>
      </c>
    </row>
    <row r="13" spans="1:12" ht="15">
      <c r="A13" s="20" t="s">
        <v>76</v>
      </c>
      <c r="B13" s="81">
        <v>638</v>
      </c>
      <c r="C13" s="89">
        <v>56343</v>
      </c>
      <c r="D13" s="81">
        <v>284145</v>
      </c>
      <c r="E13" s="97">
        <v>26915</v>
      </c>
      <c r="F13" s="97">
        <v>336848</v>
      </c>
      <c r="G13" s="94">
        <v>496599</v>
      </c>
      <c r="H13" s="97">
        <v>600388</v>
      </c>
      <c r="I13" s="81">
        <v>186295</v>
      </c>
      <c r="J13" s="81">
        <v>2</v>
      </c>
      <c r="K13" s="93">
        <v>335805</v>
      </c>
      <c r="L13" s="58">
        <f t="shared" si="0"/>
        <v>2323978</v>
      </c>
    </row>
    <row r="14" spans="1:12" ht="15">
      <c r="A14" s="20" t="s">
        <v>77</v>
      </c>
      <c r="B14" s="81">
        <v>192630</v>
      </c>
      <c r="C14" s="89">
        <v>1011079</v>
      </c>
      <c r="D14" s="81">
        <v>4001042</v>
      </c>
      <c r="E14" s="97">
        <v>389174</v>
      </c>
      <c r="F14" s="97">
        <v>3650457</v>
      </c>
      <c r="G14" s="94">
        <v>7925224</v>
      </c>
      <c r="H14" s="97">
        <v>4171426</v>
      </c>
      <c r="I14" s="81">
        <v>1583982</v>
      </c>
      <c r="J14" s="81">
        <v>781003</v>
      </c>
      <c r="K14" s="93">
        <v>1577527</v>
      </c>
      <c r="L14" s="58">
        <f t="shared" si="0"/>
        <v>25283544</v>
      </c>
    </row>
    <row r="15" spans="1:12" ht="15">
      <c r="A15" s="20" t="s">
        <v>78</v>
      </c>
      <c r="B15" s="81">
        <v>427882</v>
      </c>
      <c r="C15" s="89">
        <v>2180830</v>
      </c>
      <c r="D15" s="81">
        <v>3898783</v>
      </c>
      <c r="E15" s="97">
        <v>81789</v>
      </c>
      <c r="F15" s="97">
        <v>3063216</v>
      </c>
      <c r="G15" s="94">
        <v>6949274</v>
      </c>
      <c r="H15" s="97">
        <v>6214694</v>
      </c>
      <c r="I15" s="81">
        <v>188291</v>
      </c>
      <c r="J15" s="81">
        <v>8217</v>
      </c>
      <c r="K15" s="93">
        <v>111819</v>
      </c>
      <c r="L15" s="58">
        <f t="shared" si="0"/>
        <v>23124795</v>
      </c>
    </row>
    <row r="16" spans="1:12" ht="15">
      <c r="A16" s="20" t="s">
        <v>79</v>
      </c>
      <c r="B16" s="81">
        <v>221116</v>
      </c>
      <c r="C16" s="89">
        <v>581678</v>
      </c>
      <c r="D16" s="81">
        <v>709782</v>
      </c>
      <c r="E16" s="97">
        <v>133104</v>
      </c>
      <c r="F16" s="97">
        <v>65614</v>
      </c>
      <c r="G16" s="82">
        <v>851879</v>
      </c>
      <c r="H16" s="97">
        <v>1156958</v>
      </c>
      <c r="I16" s="81">
        <v>416497</v>
      </c>
      <c r="J16" s="81">
        <v>69409</v>
      </c>
      <c r="K16" s="93">
        <v>814893</v>
      </c>
      <c r="L16" s="58">
        <f t="shared" si="0"/>
        <v>5020930</v>
      </c>
    </row>
    <row r="17" spans="1:12" ht="15">
      <c r="A17" s="20" t="s">
        <v>80</v>
      </c>
      <c r="B17" s="81">
        <v>3215</v>
      </c>
      <c r="C17" s="89">
        <v>1690</v>
      </c>
      <c r="D17" s="81">
        <v>178943</v>
      </c>
      <c r="E17" s="97">
        <v>32011</v>
      </c>
      <c r="F17" s="97">
        <v>36528</v>
      </c>
      <c r="G17" s="82">
        <v>226567</v>
      </c>
      <c r="H17" s="97">
        <v>338767</v>
      </c>
      <c r="I17" s="81">
        <v>21304</v>
      </c>
      <c r="J17" s="81">
        <v>0</v>
      </c>
      <c r="K17" s="93">
        <v>273132</v>
      </c>
      <c r="L17" s="58">
        <f t="shared" si="0"/>
        <v>1112157</v>
      </c>
    </row>
    <row r="18" spans="1:12" ht="15">
      <c r="A18" s="20" t="s">
        <v>81</v>
      </c>
      <c r="B18" s="81">
        <v>964918</v>
      </c>
      <c r="C18" s="89">
        <v>4771690</v>
      </c>
      <c r="D18" s="81">
        <v>10851266</v>
      </c>
      <c r="E18" s="97">
        <v>817274</v>
      </c>
      <c r="F18" s="97">
        <v>8802815</v>
      </c>
      <c r="G18" s="94">
        <v>24037588</v>
      </c>
      <c r="H18" s="97">
        <v>17736522</v>
      </c>
      <c r="I18" s="81">
        <v>2778616</v>
      </c>
      <c r="J18" s="81">
        <v>1095942</v>
      </c>
      <c r="K18" s="93">
        <v>4036741</v>
      </c>
      <c r="L18" s="58">
        <f t="shared" si="0"/>
        <v>75893372</v>
      </c>
    </row>
    <row r="19" spans="1:12" ht="15">
      <c r="A19" s="20" t="s">
        <v>82</v>
      </c>
      <c r="B19" s="81">
        <v>33689</v>
      </c>
      <c r="C19" s="89">
        <v>1518385</v>
      </c>
      <c r="D19" s="81">
        <v>3949186</v>
      </c>
      <c r="E19" s="97">
        <v>26578</v>
      </c>
      <c r="F19" s="97">
        <v>6196994</v>
      </c>
      <c r="G19" s="82">
        <v>7581273</v>
      </c>
      <c r="H19" s="97">
        <v>1099237</v>
      </c>
      <c r="I19" s="81">
        <v>112708</v>
      </c>
      <c r="J19" s="81">
        <v>745504</v>
      </c>
      <c r="K19" s="93">
        <v>11429</v>
      </c>
      <c r="L19" s="58">
        <f t="shared" si="0"/>
        <v>21274983</v>
      </c>
    </row>
    <row r="20" spans="1:12" ht="15">
      <c r="A20" s="21" t="s">
        <v>83</v>
      </c>
      <c r="B20" s="81">
        <v>3026</v>
      </c>
      <c r="C20" s="89">
        <v>1175378</v>
      </c>
      <c r="D20" s="81">
        <v>1299307</v>
      </c>
      <c r="E20" s="97">
        <v>0</v>
      </c>
      <c r="F20" s="97">
        <v>6062503</v>
      </c>
      <c r="G20" s="82">
        <v>6779499</v>
      </c>
      <c r="H20" s="81">
        <v>1017852</v>
      </c>
      <c r="I20" s="81">
        <v>0</v>
      </c>
      <c r="J20" s="81">
        <v>649</v>
      </c>
      <c r="K20" s="89">
        <v>0</v>
      </c>
      <c r="L20" s="58">
        <f t="shared" si="0"/>
        <v>16338214</v>
      </c>
    </row>
    <row r="21" spans="1:12" ht="15">
      <c r="A21" s="20" t="s">
        <v>84</v>
      </c>
      <c r="B21" s="81">
        <v>0</v>
      </c>
      <c r="C21" s="89">
        <v>22969</v>
      </c>
      <c r="D21" s="81">
        <v>25939</v>
      </c>
      <c r="E21" s="97">
        <v>0</v>
      </c>
      <c r="F21" s="97">
        <v>0</v>
      </c>
      <c r="G21" s="82">
        <v>0</v>
      </c>
      <c r="H21" s="97">
        <v>16678</v>
      </c>
      <c r="I21" s="81">
        <v>229075</v>
      </c>
      <c r="J21" s="81">
        <v>0</v>
      </c>
      <c r="K21" s="89">
        <v>0</v>
      </c>
      <c r="L21" s="58">
        <f t="shared" si="0"/>
        <v>294661</v>
      </c>
    </row>
    <row r="22" spans="1:12" ht="15">
      <c r="A22" s="20" t="s">
        <v>85</v>
      </c>
      <c r="B22" s="81">
        <v>728443</v>
      </c>
      <c r="C22" s="89">
        <v>2760235</v>
      </c>
      <c r="D22" s="81">
        <v>5295907</v>
      </c>
      <c r="E22" s="97">
        <v>619401</v>
      </c>
      <c r="F22" s="97">
        <v>2554812</v>
      </c>
      <c r="G22" s="94">
        <v>12595430</v>
      </c>
      <c r="H22" s="97">
        <v>13536622</v>
      </c>
      <c r="I22" s="81">
        <v>2024549</v>
      </c>
      <c r="J22" s="81">
        <v>299258</v>
      </c>
      <c r="K22" s="93">
        <v>3344011</v>
      </c>
      <c r="L22" s="58">
        <f t="shared" si="0"/>
        <v>43758668</v>
      </c>
    </row>
    <row r="23" spans="1:12" ht="15">
      <c r="A23" s="20" t="s">
        <v>86</v>
      </c>
      <c r="B23" s="81">
        <v>4954</v>
      </c>
      <c r="C23" s="81">
        <v>163908</v>
      </c>
      <c r="D23" s="81">
        <v>479387</v>
      </c>
      <c r="E23" s="97">
        <v>2655</v>
      </c>
      <c r="F23" s="97">
        <v>180141</v>
      </c>
      <c r="G23" s="94">
        <v>398303</v>
      </c>
      <c r="H23" s="97">
        <v>466041</v>
      </c>
      <c r="I23" s="81">
        <v>134657</v>
      </c>
      <c r="J23" s="81">
        <v>3652</v>
      </c>
      <c r="K23" s="93">
        <v>49489</v>
      </c>
      <c r="L23" s="58">
        <f t="shared" si="0"/>
        <v>1883187</v>
      </c>
    </row>
    <row r="24" spans="1:12" ht="15">
      <c r="A24" s="20" t="s">
        <v>87</v>
      </c>
      <c r="B24" s="81">
        <v>626</v>
      </c>
      <c r="C24" s="81">
        <v>48527</v>
      </c>
      <c r="D24" s="81">
        <v>142307</v>
      </c>
      <c r="E24" s="97">
        <v>6899</v>
      </c>
      <c r="F24" s="97">
        <v>11802</v>
      </c>
      <c r="G24" s="94">
        <v>201897</v>
      </c>
      <c r="H24" s="97">
        <v>787859</v>
      </c>
      <c r="I24" s="81">
        <v>102977</v>
      </c>
      <c r="J24" s="81">
        <v>32382</v>
      </c>
      <c r="K24" s="93">
        <v>84764</v>
      </c>
      <c r="L24" s="58">
        <f t="shared" si="0"/>
        <v>1420040</v>
      </c>
    </row>
    <row r="25" spans="1:12" ht="15">
      <c r="A25" s="20" t="s">
        <v>88</v>
      </c>
      <c r="B25" s="81">
        <v>11566</v>
      </c>
      <c r="C25" s="81">
        <v>118748</v>
      </c>
      <c r="D25" s="81">
        <v>45858</v>
      </c>
      <c r="E25" s="97">
        <v>4265</v>
      </c>
      <c r="F25" s="97">
        <v>103204</v>
      </c>
      <c r="G25" s="94">
        <v>249949</v>
      </c>
      <c r="H25" s="97">
        <v>354768</v>
      </c>
      <c r="I25" s="81">
        <v>42291</v>
      </c>
      <c r="J25" s="81">
        <v>7596</v>
      </c>
      <c r="K25" s="93">
        <v>148328</v>
      </c>
      <c r="L25" s="58">
        <f t="shared" si="0"/>
        <v>1086573</v>
      </c>
    </row>
    <row r="26" spans="1:12" ht="15">
      <c r="A26" s="20" t="s">
        <v>89</v>
      </c>
      <c r="B26" s="81">
        <v>374637</v>
      </c>
      <c r="C26" s="81">
        <v>1528258</v>
      </c>
      <c r="D26" s="81">
        <v>1856854</v>
      </c>
      <c r="E26" s="97">
        <v>102806</v>
      </c>
      <c r="F26" s="97">
        <v>1646187</v>
      </c>
      <c r="G26" s="94">
        <v>4227660</v>
      </c>
      <c r="H26" s="97">
        <v>2813863</v>
      </c>
      <c r="I26" s="81">
        <v>334291</v>
      </c>
      <c r="J26" s="81">
        <v>246311</v>
      </c>
      <c r="K26" s="93">
        <v>659719</v>
      </c>
      <c r="L26" s="58">
        <f t="shared" si="0"/>
        <v>13790586</v>
      </c>
    </row>
    <row r="27" spans="1:12" ht="15">
      <c r="A27" s="20" t="s">
        <v>90</v>
      </c>
      <c r="B27" s="81">
        <v>336660</v>
      </c>
      <c r="C27" s="89">
        <v>900794</v>
      </c>
      <c r="D27" s="81">
        <v>2771501</v>
      </c>
      <c r="E27" s="97">
        <v>502776</v>
      </c>
      <c r="F27" s="97">
        <v>613478</v>
      </c>
      <c r="G27" s="94">
        <v>7517621</v>
      </c>
      <c r="H27" s="97">
        <v>9114091</v>
      </c>
      <c r="I27" s="103">
        <v>1410333</v>
      </c>
      <c r="J27" s="81">
        <v>9317</v>
      </c>
      <c r="K27" s="93">
        <v>2401711</v>
      </c>
      <c r="L27" s="58">
        <f t="shared" si="0"/>
        <v>25578282</v>
      </c>
    </row>
    <row r="28" spans="1:12" ht="15">
      <c r="A28" s="20" t="s">
        <v>91</v>
      </c>
      <c r="B28" s="81">
        <v>0</v>
      </c>
      <c r="C28" s="89">
        <v>0</v>
      </c>
      <c r="D28" s="81">
        <v>83037</v>
      </c>
      <c r="E28" s="97">
        <v>8332</v>
      </c>
      <c r="F28" s="97">
        <v>0</v>
      </c>
      <c r="G28" s="82">
        <v>564119</v>
      </c>
      <c r="H28" s="97">
        <v>307032</v>
      </c>
      <c r="I28" s="81">
        <v>30505</v>
      </c>
      <c r="J28" s="81">
        <v>0</v>
      </c>
      <c r="K28" s="93">
        <v>96045</v>
      </c>
      <c r="L28" s="58">
        <f t="shared" si="0"/>
        <v>1089070</v>
      </c>
    </row>
    <row r="29" spans="1:12" ht="15">
      <c r="A29" s="20" t="s">
        <v>92</v>
      </c>
      <c r="B29" s="81">
        <v>157169</v>
      </c>
      <c r="C29" s="89">
        <v>42687</v>
      </c>
      <c r="D29" s="81">
        <v>1347214</v>
      </c>
      <c r="E29" s="97">
        <v>74967</v>
      </c>
      <c r="F29" s="97">
        <v>0</v>
      </c>
      <c r="G29" s="82">
        <v>2191029</v>
      </c>
      <c r="H29" s="97">
        <v>2471100</v>
      </c>
      <c r="I29" s="81">
        <v>303087</v>
      </c>
      <c r="J29" s="81">
        <v>-24506</v>
      </c>
      <c r="K29" s="93">
        <v>407343</v>
      </c>
      <c r="L29" s="58">
        <f t="shared" si="0"/>
        <v>6970090</v>
      </c>
    </row>
    <row r="30" spans="1:12" ht="15">
      <c r="A30" s="20" t="s">
        <v>93</v>
      </c>
      <c r="B30" s="81">
        <v>286207</v>
      </c>
      <c r="C30" s="89">
        <v>0</v>
      </c>
      <c r="D30" s="81">
        <v>656665</v>
      </c>
      <c r="E30" s="97">
        <v>68875</v>
      </c>
      <c r="F30" s="97">
        <v>0</v>
      </c>
      <c r="G30" s="82">
        <v>1034575</v>
      </c>
      <c r="H30" s="97">
        <v>1640080</v>
      </c>
      <c r="I30" s="81">
        <v>234858</v>
      </c>
      <c r="J30" s="81">
        <v>0</v>
      </c>
      <c r="K30" s="93">
        <v>345824</v>
      </c>
      <c r="L30" s="58">
        <f t="shared" si="0"/>
        <v>4267084</v>
      </c>
    </row>
    <row r="31" spans="1:12" ht="15">
      <c r="A31" s="20" t="s">
        <v>95</v>
      </c>
      <c r="B31" s="81">
        <v>964918</v>
      </c>
      <c r="C31" s="89">
        <v>4771690</v>
      </c>
      <c r="D31" s="81">
        <v>10851266</v>
      </c>
      <c r="E31" s="97">
        <v>817274</v>
      </c>
      <c r="F31" s="97">
        <v>8802815</v>
      </c>
      <c r="G31" s="94">
        <v>24037588</v>
      </c>
      <c r="H31" s="97">
        <v>17736522</v>
      </c>
      <c r="I31" s="81">
        <v>2778616</v>
      </c>
      <c r="J31" s="85">
        <v>1095942</v>
      </c>
      <c r="K31" s="93">
        <v>4036741</v>
      </c>
      <c r="L31" s="58">
        <f t="shared" si="0"/>
        <v>75893372</v>
      </c>
    </row>
    <row r="32" spans="2:12" ht="15">
      <c r="B32" s="54"/>
      <c r="C32" s="55"/>
      <c r="D32" s="55"/>
      <c r="E32" s="55"/>
      <c r="F32" s="55"/>
      <c r="G32" s="55"/>
      <c r="H32" s="110"/>
      <c r="I32" s="110"/>
      <c r="J32" s="110"/>
      <c r="K32" s="110"/>
      <c r="L32" s="110"/>
    </row>
    <row r="33" spans="1:12" ht="15">
      <c r="A33" s="20" t="s">
        <v>94</v>
      </c>
      <c r="B33" s="81">
        <v>8431</v>
      </c>
      <c r="C33" s="87">
        <v>0</v>
      </c>
      <c r="D33" s="81">
        <v>663867</v>
      </c>
      <c r="E33" s="81">
        <v>1769</v>
      </c>
      <c r="F33" s="81">
        <v>299848</v>
      </c>
      <c r="G33" s="82">
        <v>585956</v>
      </c>
      <c r="H33" s="97">
        <v>280484</v>
      </c>
      <c r="I33" s="81">
        <v>74945</v>
      </c>
      <c r="J33" s="81">
        <v>249244</v>
      </c>
      <c r="K33" s="96">
        <v>38612</v>
      </c>
      <c r="L33" s="81">
        <f>SUM(B33:K33)</f>
        <v>2203156</v>
      </c>
    </row>
    <row r="34" spans="1:12" ht="15">
      <c r="A34" s="24" t="s">
        <v>116</v>
      </c>
      <c r="B34" s="81">
        <v>653</v>
      </c>
      <c r="C34" s="87">
        <v>0</v>
      </c>
      <c r="D34" s="81">
        <v>1645</v>
      </c>
      <c r="E34" s="97">
        <v>0</v>
      </c>
      <c r="F34" s="89">
        <v>50140</v>
      </c>
      <c r="G34" s="82">
        <v>218750</v>
      </c>
      <c r="H34" s="97">
        <v>80043</v>
      </c>
      <c r="I34" s="89">
        <v>6164</v>
      </c>
      <c r="J34" s="81">
        <v>16405</v>
      </c>
      <c r="K34" s="96">
        <v>1049</v>
      </c>
      <c r="L34" s="81">
        <f>SUM(B34:K34)</f>
        <v>374849</v>
      </c>
    </row>
    <row r="35" spans="10:12" ht="15">
      <c r="J35" s="60"/>
      <c r="L35" s="56"/>
    </row>
    <row r="36" spans="1:12" ht="25.5" customHeight="1">
      <c r="A36" s="77" t="s">
        <v>107</v>
      </c>
      <c r="B36" s="64"/>
      <c r="C36" s="64"/>
      <c r="D36" s="64"/>
      <c r="E36" s="64"/>
      <c r="F36" s="64"/>
      <c r="G36" s="64"/>
      <c r="H36" s="64"/>
      <c r="I36" s="64"/>
      <c r="J36" s="64"/>
      <c r="K36" s="64"/>
      <c r="L36" s="65"/>
    </row>
    <row r="37" spans="1:12" ht="15">
      <c r="A37" s="9" t="s">
        <v>96</v>
      </c>
      <c r="B37" s="81">
        <v>86829.12837</v>
      </c>
      <c r="C37" s="89">
        <v>319960</v>
      </c>
      <c r="D37" s="81">
        <v>1196184</v>
      </c>
      <c r="E37" s="98">
        <v>27592</v>
      </c>
      <c r="F37" s="97">
        <v>212228</v>
      </c>
      <c r="G37" s="94">
        <v>3473130</v>
      </c>
      <c r="H37" s="97">
        <v>4117628</v>
      </c>
      <c r="I37" s="95">
        <v>167425</v>
      </c>
      <c r="J37" s="81">
        <v>2697</v>
      </c>
      <c r="K37" s="93">
        <v>374605</v>
      </c>
      <c r="L37" s="81">
        <f>SUM(B37:K37)</f>
        <v>9978278.12837</v>
      </c>
    </row>
    <row r="38" spans="1:12" ht="15">
      <c r="A38" s="9" t="s">
        <v>113</v>
      </c>
      <c r="B38" s="81">
        <v>320278.08869</v>
      </c>
      <c r="C38" s="89">
        <v>750155</v>
      </c>
      <c r="D38" s="101">
        <v>1904527</v>
      </c>
      <c r="E38" s="98">
        <v>63357</v>
      </c>
      <c r="F38" s="97">
        <v>956465</v>
      </c>
      <c r="G38" s="94">
        <v>4261985</v>
      </c>
      <c r="H38" s="97">
        <v>3399268</v>
      </c>
      <c r="I38" s="95">
        <v>338586</v>
      </c>
      <c r="J38" s="81">
        <v>112344</v>
      </c>
      <c r="K38" s="93">
        <v>430065</v>
      </c>
      <c r="L38" s="81">
        <f>SUM(B38:K38)</f>
        <v>12537030.08869</v>
      </c>
    </row>
    <row r="39" spans="1:12" ht="25.5" customHeight="1">
      <c r="A39" s="78" t="s">
        <v>108</v>
      </c>
      <c r="B39" s="64"/>
      <c r="C39" s="64"/>
      <c r="D39" s="64"/>
      <c r="E39" s="64"/>
      <c r="F39" s="64"/>
      <c r="G39" s="64"/>
      <c r="H39" s="64"/>
      <c r="I39" s="64"/>
      <c r="J39" s="64"/>
      <c r="K39" s="64"/>
      <c r="L39" s="65"/>
    </row>
    <row r="40" spans="1:12" ht="15">
      <c r="A40" s="9" t="s">
        <v>96</v>
      </c>
      <c r="B40" s="81">
        <v>249830.3261</v>
      </c>
      <c r="C40" s="89">
        <v>580834</v>
      </c>
      <c r="D40" s="81">
        <v>1560264</v>
      </c>
      <c r="E40" s="98">
        <v>475184</v>
      </c>
      <c r="F40" s="97">
        <v>401250</v>
      </c>
      <c r="G40" s="94">
        <v>4044491</v>
      </c>
      <c r="H40" s="97">
        <v>4996463</v>
      </c>
      <c r="I40" s="95">
        <v>1242908</v>
      </c>
      <c r="J40" s="81">
        <v>6620</v>
      </c>
      <c r="K40" s="93">
        <v>2027106</v>
      </c>
      <c r="L40" s="81">
        <f>SUM(B40:K40)</f>
        <v>15584950.3261</v>
      </c>
    </row>
    <row r="41" spans="1:12" ht="15">
      <c r="A41" s="15" t="s">
        <v>114</v>
      </c>
      <c r="B41" s="81">
        <v>59476.654700000014</v>
      </c>
      <c r="C41" s="81">
        <v>990538</v>
      </c>
      <c r="D41" s="100">
        <v>490918</v>
      </c>
      <c r="E41" s="98">
        <v>45207</v>
      </c>
      <c r="F41" s="97">
        <v>881665</v>
      </c>
      <c r="G41" s="82">
        <v>545373</v>
      </c>
      <c r="H41" s="97">
        <v>281509</v>
      </c>
      <c r="I41" s="95">
        <v>212728</v>
      </c>
      <c r="J41" s="85">
        <v>170001</v>
      </c>
      <c r="K41" s="93">
        <v>311016</v>
      </c>
      <c r="L41" s="81">
        <f>SUM(B41:K41)</f>
        <v>3988431.6547</v>
      </c>
    </row>
    <row r="42" spans="1:12" ht="15">
      <c r="A42" s="17"/>
      <c r="B42" s="55"/>
      <c r="C42" s="55"/>
      <c r="D42" s="55"/>
      <c r="F42" s="55"/>
      <c r="J42" s="57"/>
      <c r="L42" s="56"/>
    </row>
    <row r="43" spans="1:12" ht="29.25" customHeight="1">
      <c r="A43" s="49" t="s">
        <v>109</v>
      </c>
      <c r="B43" s="81">
        <v>462.25660999999997</v>
      </c>
      <c r="C43" s="81">
        <v>0</v>
      </c>
      <c r="D43" s="81">
        <v>64069</v>
      </c>
      <c r="E43" s="98">
        <v>3796</v>
      </c>
      <c r="F43" s="81">
        <v>0</v>
      </c>
      <c r="G43" s="94">
        <v>20502</v>
      </c>
      <c r="H43" s="97">
        <v>386986</v>
      </c>
      <c r="I43" s="95">
        <v>20611</v>
      </c>
      <c r="J43" s="81">
        <v>0</v>
      </c>
      <c r="K43" s="93">
        <v>52891</v>
      </c>
      <c r="L43" s="81">
        <f>SUM(B43:K43)</f>
        <v>549317.25661</v>
      </c>
    </row>
    <row r="44" spans="1:12" ht="15">
      <c r="A44" s="14"/>
      <c r="B44" s="54"/>
      <c r="C44" s="54"/>
      <c r="D44" s="54"/>
      <c r="E44" s="54"/>
      <c r="F44" s="54"/>
      <c r="G44" s="54"/>
      <c r="I44" s="54"/>
      <c r="J44" s="54"/>
      <c r="K44" s="54"/>
      <c r="L44" s="56"/>
    </row>
    <row r="45" ht="15">
      <c r="L45" s="56"/>
    </row>
    <row r="46" spans="1:12" ht="24.75" customHeight="1">
      <c r="A46" s="79" t="s">
        <v>110</v>
      </c>
      <c r="B46" s="67"/>
      <c r="C46" s="67"/>
      <c r="D46" s="67"/>
      <c r="E46" s="67"/>
      <c r="F46" s="67"/>
      <c r="G46" s="67"/>
      <c r="H46" s="67"/>
      <c r="I46" s="67"/>
      <c r="J46" s="67"/>
      <c r="K46" s="67"/>
      <c r="L46" s="68"/>
    </row>
    <row r="47" spans="1:12" ht="15">
      <c r="A47" s="2" t="s">
        <v>97</v>
      </c>
      <c r="B47" s="81">
        <v>351313.45132338005</v>
      </c>
      <c r="C47" s="89">
        <v>2224568.8911000034</v>
      </c>
      <c r="D47" s="81">
        <v>3225955</v>
      </c>
      <c r="E47" s="81">
        <v>13542</v>
      </c>
      <c r="F47" s="89">
        <v>2599344</v>
      </c>
      <c r="G47" s="90">
        <v>6250940</v>
      </c>
      <c r="H47" s="81">
        <v>5130676.1127</v>
      </c>
      <c r="I47" s="95">
        <v>108062</v>
      </c>
      <c r="J47" s="81">
        <v>8602</v>
      </c>
      <c r="K47" s="93">
        <v>30213</v>
      </c>
      <c r="L47" s="58">
        <f>SUM(B47:K47)</f>
        <v>19943216.455123384</v>
      </c>
    </row>
    <row r="48" spans="1:12" ht="15">
      <c r="A48" s="2" t="s">
        <v>98</v>
      </c>
      <c r="B48" s="81">
        <v>11671.01538768501</v>
      </c>
      <c r="C48" s="89">
        <v>12789.53101</v>
      </c>
      <c r="D48" s="81">
        <v>176164</v>
      </c>
      <c r="E48" s="81">
        <v>2905</v>
      </c>
      <c r="F48" s="89">
        <v>12912</v>
      </c>
      <c r="G48" s="90">
        <v>185153</v>
      </c>
      <c r="H48" s="81">
        <v>442270.837810001</v>
      </c>
      <c r="I48" s="95">
        <v>14194</v>
      </c>
      <c r="J48" s="81">
        <v>2778</v>
      </c>
      <c r="K48" s="93">
        <v>29243</v>
      </c>
      <c r="L48" s="58">
        <f>SUM(B48:K48)</f>
        <v>890080.384207686</v>
      </c>
    </row>
    <row r="49" spans="1:12" ht="15">
      <c r="A49" s="2" t="s">
        <v>99</v>
      </c>
      <c r="B49" s="81">
        <v>32722.076299999884</v>
      </c>
      <c r="C49" s="89">
        <v>10423.689409999986</v>
      </c>
      <c r="D49" s="81">
        <v>24322</v>
      </c>
      <c r="E49" s="81">
        <v>60</v>
      </c>
      <c r="F49" s="89">
        <v>14567</v>
      </c>
      <c r="G49" s="82">
        <v>81380</v>
      </c>
      <c r="H49" s="81">
        <v>159561.38571</v>
      </c>
      <c r="I49" s="95">
        <v>3883</v>
      </c>
      <c r="J49" s="81">
        <v>488</v>
      </c>
      <c r="K49" s="93">
        <v>1499</v>
      </c>
      <c r="L49" s="58">
        <f>SUM(B49:K49)</f>
        <v>328906.1514199999</v>
      </c>
    </row>
    <row r="50" spans="1:12" ht="15">
      <c r="A50" s="2" t="s">
        <v>100</v>
      </c>
      <c r="B50" s="81">
        <v>58179.11324893422</v>
      </c>
      <c r="C50" s="89">
        <v>114688.23780000003</v>
      </c>
      <c r="D50" s="81">
        <v>697227</v>
      </c>
      <c r="E50" s="81">
        <v>72317</v>
      </c>
      <c r="F50" s="89">
        <v>543227</v>
      </c>
      <c r="G50" s="90">
        <v>706427</v>
      </c>
      <c r="H50" s="81">
        <v>682832.450440001</v>
      </c>
      <c r="I50" s="95">
        <v>58064</v>
      </c>
      <c r="J50" s="81">
        <v>1026</v>
      </c>
      <c r="K50" s="93">
        <v>59332</v>
      </c>
      <c r="L50" s="58">
        <f>SUM(B50:K50)</f>
        <v>2993319.801488935</v>
      </c>
    </row>
    <row r="51" spans="1:12" ht="15">
      <c r="A51" s="3"/>
      <c r="L51" s="56"/>
    </row>
    <row r="52" spans="1:12" ht="24.75" customHeight="1">
      <c r="A52" s="75" t="s">
        <v>111</v>
      </c>
      <c r="B52" s="67"/>
      <c r="C52" s="67"/>
      <c r="D52" s="67"/>
      <c r="E52" s="67"/>
      <c r="F52" s="67"/>
      <c r="G52" s="67"/>
      <c r="H52" s="67"/>
      <c r="I52" s="67"/>
      <c r="J52" s="67"/>
      <c r="K52" s="67"/>
      <c r="L52" s="68"/>
    </row>
    <row r="53" spans="1:12" ht="15">
      <c r="A53" s="4" t="s">
        <v>1</v>
      </c>
      <c r="B53" s="81">
        <v>207969.95659000007</v>
      </c>
      <c r="C53" s="89">
        <v>1457424.56184</v>
      </c>
      <c r="D53" s="81">
        <v>4990140</v>
      </c>
      <c r="E53" s="81">
        <v>424132</v>
      </c>
      <c r="F53" s="89">
        <v>4165408</v>
      </c>
      <c r="G53" s="94">
        <v>9610413</v>
      </c>
      <c r="H53" s="81">
        <v>5361265.314749997</v>
      </c>
      <c r="I53" s="95">
        <v>1611656</v>
      </c>
      <c r="J53" s="81">
        <v>890132</v>
      </c>
      <c r="K53" s="96">
        <v>1487839</v>
      </c>
      <c r="L53" s="81">
        <f>SUM(B53:K53)</f>
        <v>30206379.83318</v>
      </c>
    </row>
    <row r="54" spans="1:12" ht="15">
      <c r="A54" s="3"/>
      <c r="L54" s="56"/>
    </row>
    <row r="55" spans="1:12" ht="39.75" customHeight="1">
      <c r="A55" s="75" t="s">
        <v>112</v>
      </c>
      <c r="B55" s="67"/>
      <c r="C55" s="67"/>
      <c r="D55" s="67"/>
      <c r="E55" s="67"/>
      <c r="F55" s="67"/>
      <c r="G55" s="67"/>
      <c r="H55" s="67"/>
      <c r="I55" s="67"/>
      <c r="J55" s="67"/>
      <c r="K55" s="67"/>
      <c r="L55" s="68"/>
    </row>
    <row r="56" spans="1:12" ht="15">
      <c r="A56" s="2" t="s">
        <v>97</v>
      </c>
      <c r="B56" s="86">
        <v>0</v>
      </c>
      <c r="C56" s="89">
        <v>7275.58041</v>
      </c>
      <c r="D56" s="81">
        <v>33087</v>
      </c>
      <c r="E56" s="81">
        <v>400</v>
      </c>
      <c r="F56" s="89">
        <v>9318</v>
      </c>
      <c r="G56" s="90">
        <v>37370</v>
      </c>
      <c r="H56" s="81">
        <v>33714.03697</v>
      </c>
      <c r="I56" s="91">
        <v>715</v>
      </c>
      <c r="J56" s="81">
        <v>0</v>
      </c>
      <c r="K56" s="93">
        <v>139</v>
      </c>
      <c r="L56" s="81">
        <f>SUM(B56:K56)</f>
        <v>122018.61738</v>
      </c>
    </row>
    <row r="57" spans="1:12" ht="15">
      <c r="A57" s="2" t="s">
        <v>98</v>
      </c>
      <c r="B57" s="86">
        <v>33.5</v>
      </c>
      <c r="C57" s="89">
        <v>493.459</v>
      </c>
      <c r="D57" s="81">
        <v>11844</v>
      </c>
      <c r="E57" s="81">
        <v>204</v>
      </c>
      <c r="F57" s="89">
        <v>526</v>
      </c>
      <c r="G57" s="90">
        <v>8795</v>
      </c>
      <c r="H57" s="81">
        <v>26858.077799999995</v>
      </c>
      <c r="I57" s="92">
        <v>824</v>
      </c>
      <c r="J57" s="81">
        <v>0</v>
      </c>
      <c r="K57" s="93">
        <v>1801</v>
      </c>
      <c r="L57" s="81">
        <f>SUM(B57:K57)</f>
        <v>51379.0368</v>
      </c>
    </row>
    <row r="58" spans="1:12" ht="15">
      <c r="A58" s="2" t="s">
        <v>99</v>
      </c>
      <c r="B58" s="86">
        <v>29.15738</v>
      </c>
      <c r="C58" s="89">
        <v>695.7</v>
      </c>
      <c r="D58" s="81">
        <v>2890</v>
      </c>
      <c r="E58" s="81">
        <v>0</v>
      </c>
      <c r="F58" s="89">
        <v>12</v>
      </c>
      <c r="G58" s="90">
        <v>2051</v>
      </c>
      <c r="H58" s="81">
        <v>4946.4</v>
      </c>
      <c r="I58" s="91">
        <v>203</v>
      </c>
      <c r="J58" s="81">
        <v>6</v>
      </c>
      <c r="K58" s="93">
        <v>57</v>
      </c>
      <c r="L58" s="81">
        <f>SUM(B58:K58)</f>
        <v>10890.25738</v>
      </c>
    </row>
    <row r="59" spans="1:12" ht="15">
      <c r="A59" s="2" t="s">
        <v>100</v>
      </c>
      <c r="B59" s="86">
        <v>565.59973</v>
      </c>
      <c r="C59" s="89">
        <v>173.21526999999998</v>
      </c>
      <c r="D59" s="81">
        <v>2145</v>
      </c>
      <c r="E59" s="81">
        <v>0</v>
      </c>
      <c r="F59" s="89">
        <v>1416</v>
      </c>
      <c r="G59" s="90">
        <v>1140</v>
      </c>
      <c r="H59" s="81">
        <v>3592.31597</v>
      </c>
      <c r="I59" s="91">
        <v>1830</v>
      </c>
      <c r="J59" s="81">
        <v>0</v>
      </c>
      <c r="K59" s="93">
        <v>3</v>
      </c>
      <c r="L59" s="81">
        <f>SUM(B59:K59)</f>
        <v>10865.13097</v>
      </c>
    </row>
    <row r="60" spans="1:12" ht="15">
      <c r="A60" s="3"/>
      <c r="I60" s="59"/>
      <c r="L60" s="56"/>
    </row>
    <row r="61" spans="1:12" ht="12.75" customHeight="1">
      <c r="A61" s="76" t="s">
        <v>101</v>
      </c>
      <c r="B61" s="70"/>
      <c r="C61" s="70"/>
      <c r="D61" s="70"/>
      <c r="E61" s="70"/>
      <c r="F61" s="70"/>
      <c r="G61" s="70"/>
      <c r="H61" s="70"/>
      <c r="I61" s="70"/>
      <c r="J61" s="70"/>
      <c r="K61" s="70"/>
      <c r="L61" s="71"/>
    </row>
    <row r="62" spans="1:12" ht="15">
      <c r="A62" s="5" t="s">
        <v>105</v>
      </c>
      <c r="B62" s="83">
        <v>0</v>
      </c>
      <c r="C62" s="84">
        <v>0</v>
      </c>
      <c r="D62" s="85">
        <v>63302</v>
      </c>
      <c r="E62" s="85">
        <v>0</v>
      </c>
      <c r="F62" s="81">
        <v>0</v>
      </c>
      <c r="G62" s="82">
        <v>211927.1521424</v>
      </c>
      <c r="H62" s="81">
        <v>62276.16306098978</v>
      </c>
      <c r="I62" s="81">
        <v>0</v>
      </c>
      <c r="J62" s="81">
        <v>0</v>
      </c>
      <c r="K62" s="81">
        <v>0</v>
      </c>
      <c r="L62" s="81">
        <f>SUM(B62:K62)</f>
        <v>337505.3152033898</v>
      </c>
    </row>
    <row r="63" spans="1:12" ht="15">
      <c r="A63" s="2" t="s">
        <v>102</v>
      </c>
      <c r="B63" s="86">
        <v>0</v>
      </c>
      <c r="C63" s="87">
        <v>0</v>
      </c>
      <c r="D63" s="81">
        <v>2490</v>
      </c>
      <c r="E63" s="81">
        <v>0</v>
      </c>
      <c r="F63" s="81">
        <v>0</v>
      </c>
      <c r="G63" s="82">
        <v>29026.169112</v>
      </c>
      <c r="H63" s="81">
        <v>172.3108690102017</v>
      </c>
      <c r="I63" s="81">
        <v>0</v>
      </c>
      <c r="J63" s="81">
        <v>0</v>
      </c>
      <c r="K63" s="81">
        <v>0</v>
      </c>
      <c r="L63" s="81">
        <f>SUM(B63:K63)</f>
        <v>31688.4799810102</v>
      </c>
    </row>
    <row r="64" spans="1:12" ht="15">
      <c r="A64" s="10" t="s">
        <v>103</v>
      </c>
      <c r="B64" s="86">
        <v>0</v>
      </c>
      <c r="C64" s="87">
        <v>0</v>
      </c>
      <c r="D64" s="81">
        <v>0</v>
      </c>
      <c r="E64" s="81">
        <v>0</v>
      </c>
      <c r="F64" s="81">
        <v>0</v>
      </c>
      <c r="G64" s="82">
        <v>10206.6</v>
      </c>
      <c r="H64" s="88">
        <v>0</v>
      </c>
      <c r="I64" s="81">
        <v>0</v>
      </c>
      <c r="J64" s="81">
        <v>0</v>
      </c>
      <c r="K64" s="81">
        <v>0</v>
      </c>
      <c r="L64" s="81">
        <f>SUM(B64:K64)</f>
        <v>10206.6</v>
      </c>
    </row>
    <row r="65" spans="1:12" ht="12.75" customHeight="1">
      <c r="A65" s="76" t="s">
        <v>104</v>
      </c>
      <c r="B65" s="73"/>
      <c r="C65" s="73"/>
      <c r="D65" s="73"/>
      <c r="E65" s="73"/>
      <c r="F65" s="73"/>
      <c r="G65" s="73"/>
      <c r="H65" s="73"/>
      <c r="I65" s="73"/>
      <c r="J65" s="73"/>
      <c r="K65" s="73"/>
      <c r="L65" s="74"/>
    </row>
    <row r="66" spans="1:12" ht="15">
      <c r="A66" s="5" t="s">
        <v>105</v>
      </c>
      <c r="B66" s="81">
        <v>0</v>
      </c>
      <c r="C66" s="81">
        <v>0</v>
      </c>
      <c r="D66" s="81">
        <v>0</v>
      </c>
      <c r="E66" s="81">
        <v>0</v>
      </c>
      <c r="F66" s="81">
        <v>0</v>
      </c>
      <c r="G66" s="82">
        <v>5906.28896</v>
      </c>
      <c r="H66" s="81">
        <v>1200.623912976</v>
      </c>
      <c r="I66" s="81">
        <v>0</v>
      </c>
      <c r="J66" s="81">
        <v>0</v>
      </c>
      <c r="K66" s="81">
        <v>0</v>
      </c>
      <c r="L66" s="81">
        <f>SUM(B66:K66)</f>
        <v>7106.912872976</v>
      </c>
    </row>
    <row r="67" spans="1:12" ht="15">
      <c r="A67" s="2" t="s">
        <v>106</v>
      </c>
      <c r="B67" s="81">
        <v>0</v>
      </c>
      <c r="C67" s="81">
        <v>0</v>
      </c>
      <c r="D67" s="81">
        <v>0</v>
      </c>
      <c r="E67" s="81">
        <v>0</v>
      </c>
      <c r="F67" s="81">
        <v>0</v>
      </c>
      <c r="G67" s="82">
        <v>3860.6</v>
      </c>
      <c r="H67" s="81">
        <v>0</v>
      </c>
      <c r="I67" s="81">
        <v>0</v>
      </c>
      <c r="J67" s="81">
        <v>0</v>
      </c>
      <c r="K67" s="81">
        <v>0</v>
      </c>
      <c r="L67" s="81">
        <f>SUM(B67:K67)</f>
        <v>3860.6</v>
      </c>
    </row>
    <row r="68" spans="1:12" ht="15">
      <c r="A68" s="10" t="s">
        <v>103</v>
      </c>
      <c r="B68" s="81">
        <v>0</v>
      </c>
      <c r="C68" s="81">
        <v>0</v>
      </c>
      <c r="D68" s="81">
        <v>0</v>
      </c>
      <c r="E68" s="81">
        <v>0</v>
      </c>
      <c r="F68" s="81">
        <v>0</v>
      </c>
      <c r="G68" s="82">
        <v>3860.6</v>
      </c>
      <c r="H68" s="81">
        <v>0</v>
      </c>
      <c r="I68" s="81">
        <v>0</v>
      </c>
      <c r="J68" s="81">
        <v>0</v>
      </c>
      <c r="K68" s="81">
        <v>0</v>
      </c>
      <c r="L68" s="81">
        <f>SUM(B68:K68)</f>
        <v>3860.6</v>
      </c>
    </row>
    <row r="69" spans="1:4" ht="15">
      <c r="A69" s="8"/>
      <c r="B69" s="54"/>
      <c r="C69" s="54"/>
      <c r="D69" s="54"/>
    </row>
    <row r="70" spans="1:4" ht="15">
      <c r="A70" s="6"/>
      <c r="B70" s="54"/>
      <c r="C70" s="54"/>
      <c r="D70" s="54"/>
    </row>
    <row r="71" spans="1:4" ht="15">
      <c r="A71" s="7" t="s">
        <v>60</v>
      </c>
      <c r="B71" s="54"/>
      <c r="C71" s="54"/>
      <c r="D71" s="54"/>
    </row>
    <row r="72" spans="1:4" ht="52.5">
      <c r="A72" s="11" t="s">
        <v>65</v>
      </c>
      <c r="B72" s="54"/>
      <c r="C72" s="54"/>
      <c r="D72" s="54"/>
    </row>
    <row r="73" spans="1:4" ht="25.5" customHeight="1">
      <c r="A73" s="43" t="s">
        <v>61</v>
      </c>
      <c r="B73" s="61"/>
      <c r="C73" s="61"/>
      <c r="D73" s="61"/>
    </row>
    <row r="74" spans="1:4" ht="18.75" customHeight="1">
      <c r="A74" s="43" t="s">
        <v>62</v>
      </c>
      <c r="B74" s="61"/>
      <c r="C74" s="61"/>
      <c r="D74" s="61"/>
    </row>
    <row r="75" spans="1:4" ht="25.5" customHeight="1">
      <c r="A75" s="43" t="s">
        <v>128</v>
      </c>
      <c r="B75" s="61"/>
      <c r="C75" s="61"/>
      <c r="D75" s="61"/>
    </row>
    <row r="76" spans="1:4" ht="28.5" customHeight="1">
      <c r="A76" s="12" t="s">
        <v>66</v>
      </c>
      <c r="B76" s="62"/>
      <c r="C76" s="62"/>
      <c r="D76" s="62"/>
    </row>
    <row r="77" spans="1:4" ht="12.75" customHeight="1">
      <c r="A77" s="18"/>
      <c r="B77" s="62"/>
      <c r="C77" s="62"/>
      <c r="D77" s="62"/>
    </row>
    <row r="78" spans="1:4" ht="87.75" customHeight="1">
      <c r="A78" s="11" t="s">
        <v>64</v>
      </c>
      <c r="B78" s="62"/>
      <c r="C78" s="62"/>
      <c r="D78" s="62"/>
    </row>
    <row r="79" spans="1:4" ht="12.75" customHeight="1">
      <c r="A79" s="19"/>
      <c r="B79" s="62"/>
      <c r="C79" s="62"/>
      <c r="D79" s="62"/>
    </row>
    <row r="80" spans="1:4" ht="33.75" customHeight="1">
      <c r="A80" s="11" t="s">
        <v>63</v>
      </c>
      <c r="B80" s="62"/>
      <c r="C80" s="62"/>
      <c r="D80" s="62"/>
    </row>
    <row r="81" spans="1:4" ht="25.5" customHeight="1">
      <c r="A81" s="44" t="s">
        <v>68</v>
      </c>
      <c r="B81" s="62"/>
      <c r="C81" s="62"/>
      <c r="D81" s="62"/>
    </row>
    <row r="82" spans="1:4" ht="38.25" customHeight="1">
      <c r="A82" s="43" t="s">
        <v>67</v>
      </c>
      <c r="B82" s="62"/>
      <c r="C82" s="62"/>
      <c r="D82" s="62"/>
    </row>
    <row r="84" ht="12.75" customHeight="1">
      <c r="A84" s="13"/>
    </row>
  </sheetData>
  <sheetProtection/>
  <mergeCells count="3">
    <mergeCell ref="A1:K1"/>
    <mergeCell ref="A2:K2"/>
    <mergeCell ref="H32:L32"/>
  </mergeCells>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2012-08-06T06:48:31Z</cp:lastPrinted>
  <dcterms:created xsi:type="dcterms:W3CDTF">2006-01-23T08:29:20Z</dcterms:created>
  <dcterms:modified xsi:type="dcterms:W3CDTF">2012-08-14T08:45:07Z</dcterms:modified>
  <cp:category/>
  <cp:version/>
  <cp:contentType/>
  <cp:contentStatus/>
</cp:coreProperties>
</file>