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0"/>
  </bookViews>
  <sheets>
    <sheet name="LT" sheetId="1" r:id="rId1"/>
    <sheet name="EN" sheetId="2" r:id="rId2"/>
  </sheets>
  <definedNames/>
  <calcPr fullCalcOnLoad="1"/>
</workbook>
</file>

<file path=xl/sharedStrings.xml><?xml version="1.0" encoding="utf-8"?>
<sst xmlns="http://schemas.openxmlformats.org/spreadsheetml/2006/main" count="159" uniqueCount="132">
  <si>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</si>
  <si>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</si>
  <si>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</si>
  <si>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</si>
  <si>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</si>
  <si>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</si>
  <si>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</si>
  <si>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</si>
  <si>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</si>
  <si>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</si>
  <si>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</si>
  <si>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</si>
  <si>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</si>
  <si>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</si>
  <si>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</si>
  <si>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</si>
  <si>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</si>
  <si>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</si>
  <si>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</si>
  <si>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</si>
  <si>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</si>
  <si>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</si>
  <si>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</si>
  <si>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</si>
  <si>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</si>
  <si>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</si>
  <si>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</si>
  <si>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</si>
  <si>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</si>
  <si>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</si>
  <si>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</si>
  <si>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</si>
  <si>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</si>
  <si>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</si>
  <si>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</si>
  <si>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</si>
  <si>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</si>
  <si>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</si>
  <si>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</si>
  <si>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</si>
  <si>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</si>
  <si>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</si>
  <si>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</si>
  <si>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</si>
  <si>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</si>
  <si>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</si>
  <si>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</si>
  <si>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</si>
  <si>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Fizinių asmenų įsigytų strūkturizuotų finansinių priemonių</t>
    </r>
    <r>
      <rPr>
        <vertAlign val="superscript"/>
        <sz val="8"/>
        <rFont val="Arial"/>
        <family val="2"/>
      </rPr>
      <t>7</t>
    </r>
    <r>
      <rPr>
        <sz val="10"/>
        <rFont val="Arial"/>
        <family val="2"/>
      </rPr>
      <t xml:space="preserve"> ve</t>
    </r>
    <r>
      <rPr>
        <u val="single"/>
        <sz val="10"/>
        <rFont val="Arial"/>
        <family val="2"/>
      </rPr>
      <t>r</t>
    </r>
    <r>
      <rPr>
        <sz val="10"/>
        <rFont val="Arial"/>
        <family val="2"/>
      </rPr>
      <t>tė</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</si>
  <si>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</si>
  <si>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</si>
  <si>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Naujai išleistų strūkturizuotų finansinių priemonių vertė</t>
    </r>
    <r>
      <rPr>
        <b/>
        <i/>
        <vertAlign val="superscript"/>
        <sz val="10"/>
        <rFont val="Arial"/>
        <family val="2"/>
      </rPr>
      <t>9</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</si>
  <si>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</si>
  <si>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</si>
  <si>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</si>
  <si>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</si>
  <si>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</si>
  <si>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</si>
  <si>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</si>
  <si>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</si>
  <si>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</si>
  <si>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</si>
  <si>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</si>
  <si>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</si>
  <si>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</si>
  <si>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</si>
  <si>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</si>
  <si>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</si>
  <si>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</si>
  <si>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</si>
  <si>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</si>
  <si>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</si>
  <si>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</si>
  <si>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</si>
  <si>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</si>
  <si>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</si>
  <si>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</si>
  <si>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</si>
  <si>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</si>
  <si>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</si>
  <si>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</si>
  <si>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</si>
  <si>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</si>
  <si>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</si>
  <si>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</si>
  <si>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</si>
  <si>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</si>
  <si>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</si>
  <si>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</si>
  <si>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</si>
  <si>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</si>
  <si>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</si>
  <si>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</si>
  <si>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</si>
  <si>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</si>
  <si>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</si>
  <si>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</si>
  <si>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</si>
  <si>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</si>
  <si>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</si>
  <si>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</si>
  <si>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</si>
  <si>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</si>
  <si>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</si>
  <si>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</si>
  <si>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</si>
  <si>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</si>
  <si>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</si>
  <si>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</si>
  <si>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</si>
  <si>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</si>
  <si>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</si>
  <si>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</si>
  <si>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</si>
  <si>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</si>
  <si>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</si>
  <si>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</si>
  <si>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</si>
  <si>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</si>
  <si>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</si>
  <si>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</si>
  <si>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</si>
  <si>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</si>
  <si>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</si>
  <si>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</si>
  <si>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</si>
  <si>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</si>
  <si>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</si>
  <si>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</si>
  <si>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2009 m. liepos mėn. pabaigoje, tūkst. Lt</t>
  </si>
  <si>
    <t>July 2009  (end of period), thousands LTL</t>
  </si>
  <si>
    <t>„Swedbank“, AB</t>
  </si>
</sst>
</file>

<file path=xl/styles.xml><?xml version="1.0" encoding="utf-8"?>
<styleSheet xmlns="http://schemas.openxmlformats.org/spreadsheetml/2006/main">
  <numFmts count="4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s>
  <fonts count="22">
    <font>
      <sz val="10"/>
      <name val="Arial"/>
      <family val="0"/>
    </font>
    <font>
      <sz val="8"/>
      <name val="Arial"/>
      <family val="0"/>
    </font>
    <font>
      <sz val="10"/>
      <name val="Helv"/>
      <family val="0"/>
    </font>
    <font>
      <b/>
      <sz val="10"/>
      <name val="Arial"/>
      <family val="2"/>
    </font>
    <font>
      <vertAlign val="superscript"/>
      <sz val="10"/>
      <name val="Arial"/>
      <family val="2"/>
    </font>
    <font>
      <sz val="12"/>
      <name val="Arial"/>
      <family val="2"/>
    </font>
    <font>
      <b/>
      <sz val="12"/>
      <name val="Arial"/>
      <family val="2"/>
    </font>
    <font>
      <vertAlign val="superscript"/>
      <sz val="8"/>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0"/>
    </font>
    <font>
      <u val="single"/>
      <sz val="10"/>
      <color indexed="36"/>
      <name val="Arial"/>
      <family val="0"/>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sz val="11"/>
      <color indexed="8"/>
      <name val="Arial"/>
      <family val="2"/>
    </font>
    <font>
      <i/>
      <sz val="11"/>
      <name val="Arial"/>
      <family val="2"/>
    </font>
    <font>
      <b/>
      <sz val="11"/>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border>
  </borders>
  <cellStyleXfs count="27">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3" fontId="1" fillId="2" borderId="1">
      <alignment horizontal="right" vertical="center" indent="1"/>
      <protection/>
    </xf>
    <xf numFmtId="0" fontId="12" fillId="0" borderId="0" applyNumberFormat="0" applyFill="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122">
    <xf numFmtId="0" fontId="0" fillId="0" borderId="0" xfId="0" applyAlignment="1">
      <alignment/>
    </xf>
    <xf numFmtId="0" fontId="0" fillId="0" borderId="0" xfId="0" applyFont="1" applyAlignment="1">
      <alignment/>
    </xf>
    <xf numFmtId="0" fontId="0" fillId="0" borderId="1" xfId="0" applyFont="1" applyBorder="1" applyAlignment="1">
      <alignment horizontal="left" wrapText="1"/>
    </xf>
    <xf numFmtId="0" fontId="0" fillId="0" borderId="0" xfId="0" applyFont="1" applyBorder="1" applyAlignment="1">
      <alignment horizontal="left" wrapText="1"/>
    </xf>
    <xf numFmtId="0" fontId="0" fillId="0" borderId="1" xfId="0" applyFont="1" applyFill="1" applyBorder="1" applyAlignment="1">
      <alignment horizontal="left" wrapText="1"/>
    </xf>
    <xf numFmtId="0" fontId="0" fillId="0" borderId="1"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1" xfId="0" applyNumberFormat="1" applyFont="1" applyBorder="1" applyAlignment="1">
      <alignment horizontal="left" wrapText="1"/>
    </xf>
    <xf numFmtId="0" fontId="0" fillId="0" borderId="1"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2" xfId="0" applyNumberFormat="1" applyFont="1" applyBorder="1" applyAlignment="1">
      <alignment horizontal="left" wrapText="1"/>
    </xf>
    <xf numFmtId="3" fontId="9" fillId="0" borderId="3" xfId="0" applyNumberFormat="1" applyFont="1" applyFill="1" applyBorder="1" applyAlignment="1">
      <alignment horizontal="left" wrapText="1"/>
    </xf>
    <xf numFmtId="3" fontId="0" fillId="0" borderId="4" xfId="0" applyNumberFormat="1" applyFont="1" applyBorder="1" applyAlignment="1">
      <alignment horizontal="left" wrapText="1"/>
    </xf>
    <xf numFmtId="0" fontId="14" fillId="0" borderId="0" xfId="0" applyFont="1" applyFill="1" applyAlignment="1">
      <alignment horizontal="left" wrapText="1"/>
    </xf>
    <xf numFmtId="0" fontId="14" fillId="0" borderId="0" xfId="0" applyFont="1" applyAlignment="1">
      <alignment wrapText="1"/>
    </xf>
    <xf numFmtId="0" fontId="16" fillId="0" borderId="1" xfId="0" applyFont="1" applyBorder="1" applyAlignment="1">
      <alignment/>
    </xf>
    <xf numFmtId="0" fontId="16" fillId="0" borderId="1" xfId="0" applyFont="1" applyBorder="1" applyAlignment="1">
      <alignment wrapText="1"/>
    </xf>
    <xf numFmtId="0" fontId="0" fillId="0" borderId="1" xfId="0" applyFont="1" applyFill="1" applyBorder="1" applyAlignment="1">
      <alignment/>
    </xf>
    <xf numFmtId="0" fontId="0" fillId="0" borderId="0" xfId="0" applyFont="1" applyFill="1" applyAlignment="1">
      <alignment/>
    </xf>
    <xf numFmtId="0" fontId="16" fillId="0" borderId="1" xfId="0" applyFont="1" applyFill="1" applyBorder="1" applyAlignment="1">
      <alignment/>
    </xf>
    <xf numFmtId="0" fontId="3" fillId="0" borderId="1" xfId="0" applyFont="1" applyFill="1" applyBorder="1" applyAlignment="1">
      <alignment/>
    </xf>
    <xf numFmtId="0" fontId="0" fillId="0" borderId="1" xfId="0" applyFont="1" applyFill="1" applyBorder="1" applyAlignment="1">
      <alignment wrapText="1"/>
    </xf>
    <xf numFmtId="0" fontId="0" fillId="0" borderId="1" xfId="0" applyFont="1" applyFill="1" applyBorder="1" applyAlignment="1">
      <alignment wrapText="1"/>
    </xf>
    <xf numFmtId="3" fontId="0" fillId="0" borderId="1" xfId="0" applyNumberFormat="1" applyFont="1" applyFill="1" applyBorder="1" applyAlignment="1">
      <alignment horizontal="left" wrapText="1"/>
    </xf>
    <xf numFmtId="3" fontId="0" fillId="0" borderId="2" xfId="0" applyNumberFormat="1" applyFont="1" applyFill="1" applyBorder="1" applyAlignment="1">
      <alignment horizontal="left" wrapText="1"/>
    </xf>
    <xf numFmtId="3" fontId="0" fillId="0" borderId="4"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1"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1" xfId="0" applyNumberFormat="1" applyFont="1" applyFill="1" applyBorder="1" applyAlignment="1">
      <alignment horizontal="center" textRotation="90" wrapText="1"/>
    </xf>
    <xf numFmtId="3" fontId="5" fillId="0" borderId="2" xfId="0" applyNumberFormat="1" applyFont="1" applyFill="1" applyBorder="1" applyAlignment="1">
      <alignment horizontal="center" textRotation="90"/>
    </xf>
    <xf numFmtId="3" fontId="5" fillId="0" borderId="2"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8" fillId="0" borderId="1" xfId="0" applyNumberFormat="1" applyFont="1" applyFill="1" applyBorder="1" applyAlignment="1">
      <alignment/>
    </xf>
    <xf numFmtId="3" fontId="18" fillId="0" borderId="1" xfId="0" applyNumberFormat="1" applyFont="1" applyFill="1" applyBorder="1" applyAlignment="1">
      <alignment horizontal="right"/>
    </xf>
    <xf numFmtId="3" fontId="18" fillId="0" borderId="1" xfId="0" applyNumberFormat="1" applyFont="1" applyBorder="1" applyAlignment="1">
      <alignment/>
    </xf>
    <xf numFmtId="3" fontId="18" fillId="0" borderId="2" xfId="0" applyNumberFormat="1" applyFont="1" applyFill="1" applyBorder="1" applyAlignment="1">
      <alignment/>
    </xf>
    <xf numFmtId="3" fontId="18" fillId="0" borderId="1" xfId="0" applyNumberFormat="1" applyFont="1" applyBorder="1" applyAlignment="1">
      <alignment horizontal="right"/>
    </xf>
    <xf numFmtId="3" fontId="18" fillId="0" borderId="0" xfId="0" applyNumberFormat="1" applyFont="1" applyFill="1" applyAlignment="1">
      <alignment horizontal="righ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8" fillId="0" borderId="1" xfId="23" applyNumberFormat="1" applyFont="1" applyFill="1" applyBorder="1" applyAlignment="1">
      <alignment horizontal="right"/>
      <protection/>
    </xf>
    <xf numFmtId="3" fontId="18" fillId="0" borderId="4" xfId="0" applyNumberFormat="1" applyFont="1" applyFill="1" applyBorder="1" applyAlignment="1">
      <alignment horizontal="right"/>
    </xf>
    <xf numFmtId="3" fontId="18" fillId="0" borderId="1" xfId="0" applyNumberFormat="1" applyFont="1" applyFill="1" applyBorder="1" applyAlignment="1">
      <alignment horizontal="right"/>
    </xf>
    <xf numFmtId="3" fontId="19" fillId="0" borderId="5" xfId="0" applyNumberFormat="1" applyFont="1" applyFill="1" applyBorder="1" applyAlignment="1">
      <alignment horizontal="right"/>
    </xf>
    <xf numFmtId="0" fontId="5" fillId="0" borderId="0" xfId="0" applyFont="1" applyFill="1" applyAlignment="1">
      <alignment/>
    </xf>
    <xf numFmtId="0" fontId="5" fillId="0" borderId="0" xfId="0" applyFont="1" applyAlignment="1">
      <alignment/>
    </xf>
    <xf numFmtId="0" fontId="6" fillId="0" borderId="0" xfId="0" applyFont="1" applyFill="1" applyAlignment="1">
      <alignment/>
    </xf>
    <xf numFmtId="3" fontId="6" fillId="0" borderId="0" xfId="0" applyNumberFormat="1" applyFont="1" applyFill="1" applyAlignment="1">
      <alignment horizontal="center"/>
    </xf>
    <xf numFmtId="3" fontId="18" fillId="0" borderId="1" xfId="23" applyNumberFormat="1" applyFont="1" applyFill="1" applyBorder="1">
      <alignment/>
      <protection/>
    </xf>
    <xf numFmtId="3" fontId="18" fillId="3" borderId="1" xfId="0" applyNumberFormat="1" applyFont="1" applyFill="1" applyBorder="1" applyAlignment="1">
      <alignment horizontal="right"/>
    </xf>
    <xf numFmtId="3" fontId="18" fillId="0" borderId="0" xfId="0" applyNumberFormat="1" applyFont="1" applyFill="1" applyAlignment="1">
      <alignment/>
    </xf>
    <xf numFmtId="3" fontId="20" fillId="0" borderId="4" xfId="0" applyNumberFormat="1" applyFont="1" applyFill="1" applyBorder="1" applyAlignment="1">
      <alignment horizontal="right" wrapText="1"/>
    </xf>
    <xf numFmtId="3" fontId="18" fillId="0" borderId="0" xfId="0" applyNumberFormat="1" applyFont="1" applyFill="1" applyBorder="1" applyAlignment="1">
      <alignment/>
    </xf>
    <xf numFmtId="3" fontId="18" fillId="0" borderId="0" xfId="0" applyNumberFormat="1" applyFont="1" applyAlignment="1">
      <alignment/>
    </xf>
    <xf numFmtId="3" fontId="18" fillId="3" borderId="1" xfId="0" applyNumberFormat="1" applyFont="1" applyFill="1" applyBorder="1" applyAlignment="1">
      <alignment/>
    </xf>
    <xf numFmtId="3" fontId="18" fillId="0" borderId="1" xfId="0" applyNumberFormat="1" applyFont="1" applyFill="1" applyBorder="1" applyAlignment="1">
      <alignment/>
    </xf>
    <xf numFmtId="0" fontId="6" fillId="0" borderId="1" xfId="0" applyFont="1" applyFill="1" applyBorder="1" applyAlignment="1">
      <alignment horizontal="center" vertical="center"/>
    </xf>
    <xf numFmtId="0" fontId="3" fillId="0" borderId="0" xfId="0" applyFont="1" applyFill="1" applyAlignment="1">
      <alignment/>
    </xf>
    <xf numFmtId="3" fontId="9" fillId="0" borderId="6" xfId="0" applyNumberFormat="1" applyFont="1" applyFill="1" applyBorder="1" applyAlignment="1">
      <alignment wrapText="1"/>
    </xf>
    <xf numFmtId="0" fontId="6" fillId="0" borderId="1" xfId="0" applyFont="1" applyBorder="1" applyAlignment="1">
      <alignment horizontal="center" vertical="center"/>
    </xf>
    <xf numFmtId="3" fontId="0" fillId="0" borderId="1" xfId="0" applyNumberFormat="1" applyFont="1" applyFill="1" applyBorder="1" applyAlignment="1">
      <alignment horizontal="right"/>
    </xf>
    <xf numFmtId="3" fontId="0" fillId="0" borderId="1" xfId="0" applyNumberFormat="1" applyFont="1" applyBorder="1" applyAlignment="1">
      <alignment horizontal="right"/>
    </xf>
    <xf numFmtId="3" fontId="18" fillId="0" borderId="1" xfId="0" applyNumberFormat="1" applyFont="1" applyFill="1" applyBorder="1" applyAlignment="1">
      <alignment/>
    </xf>
    <xf numFmtId="3" fontId="0" fillId="0" borderId="2" xfId="0" applyNumberFormat="1" applyFont="1" applyBorder="1" applyAlignment="1">
      <alignment/>
    </xf>
    <xf numFmtId="3" fontId="18" fillId="0" borderId="1" xfId="24" applyNumberFormat="1" applyFont="1" applyFill="1" applyBorder="1">
      <alignment/>
      <protection/>
    </xf>
    <xf numFmtId="3" fontId="18" fillId="0" borderId="1" xfId="0" applyNumberFormat="1" applyFont="1" applyBorder="1" applyAlignment="1">
      <alignment horizontal="right"/>
    </xf>
    <xf numFmtId="3" fontId="18" fillId="0" borderId="1" xfId="24" applyNumberFormat="1" applyFont="1" applyFill="1" applyBorder="1" applyAlignment="1">
      <alignment horizontal="right"/>
      <protection/>
    </xf>
    <xf numFmtId="3" fontId="18" fillId="3" borderId="1" xfId="0" applyNumberFormat="1" applyFont="1" applyFill="1" applyBorder="1" applyAlignment="1">
      <alignment horizontal="right"/>
    </xf>
    <xf numFmtId="3" fontId="18" fillId="0" borderId="7" xfId="0" applyNumberFormat="1" applyFont="1" applyFill="1" applyBorder="1" applyAlignment="1">
      <alignment horizontal="right"/>
    </xf>
    <xf numFmtId="3" fontId="18" fillId="0" borderId="8" xfId="20" applyNumberFormat="1" applyFont="1" applyFill="1" applyBorder="1" applyAlignment="1">
      <alignment horizontal="right"/>
      <protection/>
    </xf>
    <xf numFmtId="3" fontId="21" fillId="0" borderId="1" xfId="23" applyNumberFormat="1" applyFont="1" applyFill="1" applyBorder="1" applyAlignment="1">
      <alignment horizontal="right"/>
      <protection/>
    </xf>
    <xf numFmtId="3" fontId="21" fillId="0" borderId="1" xfId="0" applyNumberFormat="1" applyFont="1" applyFill="1" applyBorder="1" applyAlignment="1">
      <alignment horizontal="right"/>
    </xf>
    <xf numFmtId="3" fontId="18" fillId="0" borderId="2" xfId="0" applyNumberFormat="1" applyFont="1" applyBorder="1" applyAlignment="1">
      <alignment horizontal="right"/>
    </xf>
    <xf numFmtId="3" fontId="18" fillId="0" borderId="3" xfId="0" applyNumberFormat="1" applyFont="1" applyBorder="1" applyAlignment="1">
      <alignment horizontal="right"/>
    </xf>
    <xf numFmtId="3" fontId="18" fillId="0" borderId="1" xfId="0" applyNumberFormat="1" applyFont="1" applyBorder="1" applyAlignment="1">
      <alignment horizontal="right"/>
    </xf>
    <xf numFmtId="3" fontId="18" fillId="0" borderId="1" xfId="0" applyNumberFormat="1" applyFont="1" applyBorder="1" applyAlignment="1">
      <alignment horizontal="right"/>
    </xf>
    <xf numFmtId="3" fontId="18" fillId="0" borderId="1" xfId="0" applyNumberFormat="1" applyFont="1" applyFill="1" applyBorder="1" applyAlignment="1">
      <alignment horizontal="right"/>
    </xf>
    <xf numFmtId="3" fontId="18" fillId="0" borderId="1" xfId="25" applyNumberFormat="1" applyFont="1" applyBorder="1" applyAlignment="1">
      <alignment horizontal="right"/>
      <protection/>
    </xf>
    <xf numFmtId="3" fontId="18" fillId="0" borderId="1" xfId="25" applyNumberFormat="1" applyFont="1" applyFill="1" applyBorder="1" applyAlignment="1">
      <alignment horizontal="right"/>
      <protection/>
    </xf>
    <xf numFmtId="3" fontId="18" fillId="0" borderId="0" xfId="0" applyNumberFormat="1" applyFont="1" applyFill="1" applyAlignment="1">
      <alignment horizontal="right"/>
    </xf>
    <xf numFmtId="3" fontId="18" fillId="3" borderId="1" xfId="0" applyNumberFormat="1" applyFont="1" applyFill="1" applyBorder="1" applyAlignment="1">
      <alignment horizontal="right"/>
    </xf>
    <xf numFmtId="3" fontId="18" fillId="0" borderId="1" xfId="24" applyNumberFormat="1" applyFont="1" applyFill="1" applyBorder="1" applyAlignment="1">
      <alignment horizontal="right"/>
      <protection/>
    </xf>
    <xf numFmtId="3" fontId="18" fillId="0" borderId="1" xfId="0" applyNumberFormat="1" applyFont="1" applyFill="1" applyBorder="1" applyAlignment="1">
      <alignment horizontal="right"/>
    </xf>
    <xf numFmtId="3" fontId="0" fillId="0" borderId="1" xfId="25" applyNumberFormat="1" applyFont="1" applyFill="1" applyBorder="1" applyAlignment="1">
      <alignment horizontal="right"/>
      <protection/>
    </xf>
    <xf numFmtId="3" fontId="18" fillId="0" borderId="9" xfId="0" applyNumberFormat="1" applyFont="1" applyFill="1" applyBorder="1" applyAlignment="1">
      <alignment horizontal="right"/>
    </xf>
    <xf numFmtId="3" fontId="0" fillId="0" borderId="2" xfId="0" applyNumberFormat="1" applyFont="1" applyBorder="1" applyAlignment="1">
      <alignment horizontal="right"/>
    </xf>
    <xf numFmtId="3" fontId="0" fillId="0" borderId="2" xfId="0" applyNumberFormat="1" applyFont="1" applyFill="1" applyBorder="1" applyAlignment="1">
      <alignment horizontal="right"/>
    </xf>
    <xf numFmtId="3" fontId="0" fillId="3" borderId="2" xfId="0" applyNumberFormat="1" applyFont="1" applyFill="1" applyBorder="1" applyAlignment="1">
      <alignment horizontal="right"/>
    </xf>
    <xf numFmtId="3" fontId="9" fillId="2" borderId="6" xfId="0" applyNumberFormat="1" applyFont="1" applyFill="1" applyBorder="1" applyAlignment="1">
      <alignment horizontal="left" wrapText="1"/>
    </xf>
    <xf numFmtId="3" fontId="9" fillId="2" borderId="4" xfId="0" applyNumberFormat="1" applyFont="1" applyFill="1" applyBorder="1" applyAlignment="1">
      <alignment horizontal="left" wrapText="1"/>
    </xf>
    <xf numFmtId="3" fontId="9" fillId="2" borderId="8" xfId="0" applyNumberFormat="1" applyFont="1" applyFill="1" applyBorder="1" applyAlignment="1">
      <alignment horizontal="left" wrapText="1"/>
    </xf>
    <xf numFmtId="0" fontId="9" fillId="2" borderId="6" xfId="0" applyFont="1" applyFill="1" applyBorder="1" applyAlignment="1">
      <alignment horizontal="left" wrapText="1"/>
    </xf>
    <xf numFmtId="0" fontId="9" fillId="2" borderId="4" xfId="0" applyFont="1" applyFill="1" applyBorder="1" applyAlignment="1">
      <alignment horizontal="left" wrapText="1"/>
    </xf>
    <xf numFmtId="0" fontId="9" fillId="2" borderId="8" xfId="0" applyFont="1" applyFill="1" applyBorder="1" applyAlignment="1">
      <alignment horizontal="left" wrapText="1"/>
    </xf>
    <xf numFmtId="0" fontId="9" fillId="2" borderId="6" xfId="0" applyFont="1" applyFill="1" applyBorder="1" applyAlignment="1">
      <alignment horizontal="left" wrapText="1" readingOrder="1"/>
    </xf>
    <xf numFmtId="0" fontId="9" fillId="2" borderId="4" xfId="0" applyFont="1" applyFill="1" applyBorder="1" applyAlignment="1">
      <alignment horizontal="left" wrapText="1" readingOrder="1"/>
    </xf>
    <xf numFmtId="0" fontId="9" fillId="2" borderId="8" xfId="0" applyFont="1" applyFill="1" applyBorder="1" applyAlignment="1">
      <alignment horizontal="left" wrapText="1" readingOrder="1"/>
    </xf>
    <xf numFmtId="0" fontId="9" fillId="2" borderId="6" xfId="0" applyNumberFormat="1" applyFont="1" applyFill="1" applyBorder="1" applyAlignment="1">
      <alignment horizontal="left" wrapText="1"/>
    </xf>
    <xf numFmtId="0" fontId="9" fillId="2" borderId="4" xfId="0" applyNumberFormat="1" applyFont="1" applyFill="1" applyBorder="1" applyAlignment="1">
      <alignment horizontal="left" wrapText="1"/>
    </xf>
    <xf numFmtId="0" fontId="9" fillId="2" borderId="8" xfId="0" applyNumberFormat="1" applyFont="1" applyFill="1" applyBorder="1" applyAlignment="1">
      <alignment horizontal="left" wrapText="1"/>
    </xf>
    <xf numFmtId="3" fontId="9" fillId="2" borderId="6" xfId="0" applyNumberFormat="1" applyFont="1" applyFill="1" applyBorder="1" applyAlignment="1">
      <alignment horizontal="left" wrapText="1" readingOrder="1"/>
    </xf>
    <xf numFmtId="3" fontId="9" fillId="2" borderId="4" xfId="0" applyNumberFormat="1" applyFont="1" applyFill="1" applyBorder="1" applyAlignment="1">
      <alignment horizontal="left" wrapText="1" readingOrder="1"/>
    </xf>
    <xf numFmtId="3" fontId="9" fillId="2" borderId="8" xfId="0" applyNumberFormat="1" applyFont="1" applyFill="1" applyBorder="1" applyAlignment="1">
      <alignment horizontal="left" wrapText="1" readingOrder="1"/>
    </xf>
  </cellXfs>
  <cellStyles count="13">
    <cellStyle name="Normal" xfId="0"/>
    <cellStyle name="Comma" xfId="15"/>
    <cellStyle name="Comma [0]" xfId="16"/>
    <cellStyle name="Currency" xfId="17"/>
    <cellStyle name="Currency [0]" xfId="18"/>
    <cellStyle name="Followed Hyperlink" xfId="19"/>
    <cellStyle name="FSC Calculated amount" xfId="20"/>
    <cellStyle name="Hyperlink" xfId="21"/>
    <cellStyle name="Normal 2" xfId="22"/>
    <cellStyle name="Normal_1.STATISTIKA NAUJA-DARBINE" xfId="23"/>
    <cellStyle name="Normal_Sheet1" xfId="24"/>
    <cellStyle name="Normal_Sheet1_1"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3"/>
  <sheetViews>
    <sheetView showGridLines="0" tabSelected="1" zoomScale="70" zoomScaleNormal="70" zoomScaleSheetLayoutView="75" workbookViewId="0" topLeftCell="A1">
      <selection activeCell="A1" sqref="A1"/>
    </sheetView>
  </sheetViews>
  <sheetFormatPr defaultColWidth="9.140625" defaultRowHeight="12.75"/>
  <cols>
    <col min="1" max="1" width="90.57421875" style="24" customWidth="1"/>
    <col min="2" max="4" width="13.57421875" style="39" customWidth="1"/>
    <col min="5" max="8" width="13.8515625" style="39" customWidth="1"/>
    <col min="9" max="9" width="15.00390625" style="0" customWidth="1"/>
    <col min="10" max="12" width="13.8515625" style="39" customWidth="1"/>
    <col min="13" max="16384" width="9.140625" style="24" customWidth="1"/>
  </cols>
  <sheetData>
    <row r="1" spans="2:12" s="63" customFormat="1" ht="15">
      <c r="B1" s="41"/>
      <c r="C1" s="41"/>
      <c r="D1" s="41"/>
      <c r="E1" s="41"/>
      <c r="F1" s="39"/>
      <c r="G1" s="39"/>
      <c r="H1" s="39"/>
      <c r="I1" s="64"/>
      <c r="J1" s="39"/>
      <c r="K1" s="39"/>
      <c r="L1" s="39"/>
    </row>
    <row r="2" spans="1:12" s="63" customFormat="1" ht="15.75">
      <c r="A2" s="65"/>
      <c r="B2" s="66" t="s">
        <v>125</v>
      </c>
      <c r="C2" s="66"/>
      <c r="D2" s="41"/>
      <c r="E2" s="41"/>
      <c r="F2" s="39"/>
      <c r="G2" s="39"/>
      <c r="H2" s="39"/>
      <c r="I2" s="64"/>
      <c r="J2" s="39"/>
      <c r="K2" s="39"/>
      <c r="L2" s="39"/>
    </row>
    <row r="3" spans="1:12" s="63" customFormat="1" ht="15.75">
      <c r="A3" s="65"/>
      <c r="B3" s="66" t="s">
        <v>129</v>
      </c>
      <c r="C3" s="66"/>
      <c r="D3" s="41"/>
      <c r="E3" s="41"/>
      <c r="F3" s="39"/>
      <c r="G3" s="39"/>
      <c r="H3" s="39"/>
      <c r="I3" s="64"/>
      <c r="J3" s="39"/>
      <c r="K3" s="39"/>
      <c r="L3" s="39"/>
    </row>
    <row r="4" spans="2:4" ht="15">
      <c r="B4" s="41"/>
      <c r="C4" s="41"/>
      <c r="D4" s="41"/>
    </row>
    <row r="5" spans="1:12" ht="114.75">
      <c r="A5" s="75" t="s">
        <v>126</v>
      </c>
      <c r="B5" s="43" t="s">
        <v>26</v>
      </c>
      <c r="C5" s="44" t="s">
        <v>62</v>
      </c>
      <c r="D5" s="44" t="s">
        <v>27</v>
      </c>
      <c r="E5" s="44" t="s">
        <v>28</v>
      </c>
      <c r="F5" s="44" t="s">
        <v>29</v>
      </c>
      <c r="G5" s="44" t="s">
        <v>30</v>
      </c>
      <c r="H5" s="44" t="s">
        <v>63</v>
      </c>
      <c r="I5" s="42" t="s">
        <v>131</v>
      </c>
      <c r="J5" s="44" t="s">
        <v>31</v>
      </c>
      <c r="K5" s="44" t="s">
        <v>32</v>
      </c>
      <c r="L5" s="42" t="s">
        <v>33</v>
      </c>
    </row>
    <row r="6" spans="1:12" ht="14.25">
      <c r="A6" s="23" t="s">
        <v>3</v>
      </c>
      <c r="B6" s="84">
        <v>1541143</v>
      </c>
      <c r="C6" s="51">
        <v>54528</v>
      </c>
      <c r="D6" s="48">
        <v>156379</v>
      </c>
      <c r="E6" s="59">
        <v>61008</v>
      </c>
      <c r="F6" s="59">
        <v>996344</v>
      </c>
      <c r="G6" s="48">
        <v>23152</v>
      </c>
      <c r="H6" s="68">
        <v>1969959</v>
      </c>
      <c r="I6" s="59">
        <v>1318343</v>
      </c>
      <c r="J6" s="51">
        <v>50145</v>
      </c>
      <c r="K6" s="48">
        <v>277041</v>
      </c>
      <c r="L6" s="51">
        <v>186372</v>
      </c>
    </row>
    <row r="7" spans="1:12" ht="14.25">
      <c r="A7" s="23" t="s">
        <v>5</v>
      </c>
      <c r="B7" s="84">
        <v>3265824</v>
      </c>
      <c r="C7" s="51">
        <v>4547182</v>
      </c>
      <c r="D7" s="48">
        <v>10637289</v>
      </c>
      <c r="E7" s="59">
        <v>460991</v>
      </c>
      <c r="F7" s="59">
        <v>7074036</v>
      </c>
      <c r="G7" s="48">
        <v>1250233</v>
      </c>
      <c r="H7" s="85">
        <v>19283967</v>
      </c>
      <c r="I7" s="59">
        <v>14454710</v>
      </c>
      <c r="J7" s="51">
        <v>1653488</v>
      </c>
      <c r="K7" s="48">
        <v>808123</v>
      </c>
      <c r="L7" s="51">
        <v>2418876</v>
      </c>
    </row>
    <row r="8" spans="1:12" ht="14.25">
      <c r="A8" s="23" t="s">
        <v>23</v>
      </c>
      <c r="B8" s="84">
        <v>310</v>
      </c>
      <c r="C8" s="51">
        <v>30183</v>
      </c>
      <c r="D8" s="48">
        <v>22584</v>
      </c>
      <c r="E8" s="59">
        <v>252</v>
      </c>
      <c r="F8" s="59">
        <v>0</v>
      </c>
      <c r="G8" s="48">
        <v>1677</v>
      </c>
      <c r="H8" s="85">
        <v>328895</v>
      </c>
      <c r="I8" s="59">
        <v>0</v>
      </c>
      <c r="J8" s="51">
        <v>22216</v>
      </c>
      <c r="K8" s="59">
        <v>0</v>
      </c>
      <c r="L8" s="51">
        <v>60182</v>
      </c>
    </row>
    <row r="9" spans="1:12" ht="14.25">
      <c r="A9" s="23" t="s">
        <v>21</v>
      </c>
      <c r="B9" s="84">
        <v>36783</v>
      </c>
      <c r="C9" s="51">
        <v>0</v>
      </c>
      <c r="D9" s="48">
        <v>52678</v>
      </c>
      <c r="E9" s="59">
        <v>10537</v>
      </c>
      <c r="F9" s="59">
        <v>0</v>
      </c>
      <c r="G9" s="48">
        <v>2949.30546</v>
      </c>
      <c r="H9" s="85">
        <v>21087</v>
      </c>
      <c r="I9" s="59">
        <v>1825</v>
      </c>
      <c r="J9" s="51">
        <v>30058</v>
      </c>
      <c r="K9" s="59">
        <v>0</v>
      </c>
      <c r="L9" s="51">
        <v>356635</v>
      </c>
    </row>
    <row r="10" spans="1:12" ht="14.25">
      <c r="A10" s="23" t="s">
        <v>34</v>
      </c>
      <c r="B10" s="86">
        <v>465714</v>
      </c>
      <c r="C10" s="51">
        <v>0</v>
      </c>
      <c r="D10" s="48">
        <v>107099</v>
      </c>
      <c r="E10" s="59">
        <v>0</v>
      </c>
      <c r="F10" s="87">
        <v>877025</v>
      </c>
      <c r="G10" s="48">
        <v>7306.72241</v>
      </c>
      <c r="H10" s="85">
        <v>502458</v>
      </c>
      <c r="I10" s="59">
        <v>641944</v>
      </c>
      <c r="J10" s="51">
        <v>127190</v>
      </c>
      <c r="K10" s="48">
        <v>0</v>
      </c>
      <c r="L10" s="51">
        <v>11592</v>
      </c>
    </row>
    <row r="11" spans="1:12" ht="14.25">
      <c r="A11" s="23" t="s">
        <v>6</v>
      </c>
      <c r="B11" s="84">
        <v>23792</v>
      </c>
      <c r="C11" s="51">
        <v>55094</v>
      </c>
      <c r="D11" s="48">
        <v>231743</v>
      </c>
      <c r="E11" s="59">
        <v>0</v>
      </c>
      <c r="F11" s="59">
        <v>272313</v>
      </c>
      <c r="G11" s="48">
        <v>3300</v>
      </c>
      <c r="H11" s="85">
        <v>547071</v>
      </c>
      <c r="I11" s="59">
        <v>103721</v>
      </c>
      <c r="J11" s="51">
        <v>46664</v>
      </c>
      <c r="K11" s="48">
        <v>8405</v>
      </c>
      <c r="L11" s="51">
        <v>27343</v>
      </c>
    </row>
    <row r="12" spans="1:12" ht="14.25">
      <c r="A12" s="23" t="s">
        <v>7</v>
      </c>
      <c r="B12" s="84">
        <v>19264</v>
      </c>
      <c r="C12" s="51">
        <v>14590</v>
      </c>
      <c r="D12" s="48">
        <v>108410</v>
      </c>
      <c r="E12" s="59">
        <v>0</v>
      </c>
      <c r="F12" s="59">
        <v>12344</v>
      </c>
      <c r="G12" s="48">
        <v>2686</v>
      </c>
      <c r="H12" s="85">
        <v>79934</v>
      </c>
      <c r="I12" s="59">
        <v>323326</v>
      </c>
      <c r="J12" s="51">
        <v>8097</v>
      </c>
      <c r="K12" s="59">
        <v>0</v>
      </c>
      <c r="L12" s="51">
        <v>0</v>
      </c>
    </row>
    <row r="13" spans="1:12" ht="14.25">
      <c r="A13" s="23" t="s">
        <v>8</v>
      </c>
      <c r="B13" s="84">
        <v>478917</v>
      </c>
      <c r="C13" s="51">
        <v>304</v>
      </c>
      <c r="D13" s="48">
        <v>110294</v>
      </c>
      <c r="E13" s="59">
        <v>34073</v>
      </c>
      <c r="F13" s="59">
        <v>301178</v>
      </c>
      <c r="G13" s="48">
        <v>8086</v>
      </c>
      <c r="H13" s="85">
        <v>502944</v>
      </c>
      <c r="I13" s="59">
        <v>648928</v>
      </c>
      <c r="J13" s="51">
        <v>143268</v>
      </c>
      <c r="K13" s="59">
        <v>0</v>
      </c>
      <c r="L13" s="51">
        <v>170150</v>
      </c>
    </row>
    <row r="14" spans="1:12" ht="14.25">
      <c r="A14" s="23" t="s">
        <v>9</v>
      </c>
      <c r="B14" s="84">
        <v>1900797</v>
      </c>
      <c r="C14" s="51">
        <v>1717495</v>
      </c>
      <c r="D14" s="48">
        <v>5187476</v>
      </c>
      <c r="E14" s="59">
        <v>333895</v>
      </c>
      <c r="F14" s="59">
        <v>3979753</v>
      </c>
      <c r="G14" s="48">
        <v>532868</v>
      </c>
      <c r="H14" s="85">
        <v>10086025</v>
      </c>
      <c r="I14" s="59">
        <v>6247390</v>
      </c>
      <c r="J14" s="51">
        <v>1216065</v>
      </c>
      <c r="K14" s="48">
        <v>782005</v>
      </c>
      <c r="L14" s="51">
        <v>2045922</v>
      </c>
    </row>
    <row r="15" spans="1:12" ht="14.25">
      <c r="A15" s="23" t="s">
        <v>10</v>
      </c>
      <c r="B15" s="84">
        <v>843054</v>
      </c>
      <c r="C15" s="51">
        <v>2759699</v>
      </c>
      <c r="D15" s="48">
        <v>4999366</v>
      </c>
      <c r="E15" s="59">
        <v>93023</v>
      </c>
      <c r="F15" s="59">
        <v>2508448</v>
      </c>
      <c r="G15" s="48">
        <v>703293</v>
      </c>
      <c r="H15" s="85">
        <v>8067993</v>
      </c>
      <c r="I15" s="59">
        <v>7131345</v>
      </c>
      <c r="J15" s="51">
        <v>239394</v>
      </c>
      <c r="K15" s="48">
        <v>17713</v>
      </c>
      <c r="L15" s="51">
        <v>175461</v>
      </c>
    </row>
    <row r="16" spans="1:12" ht="14.25">
      <c r="A16" s="23" t="s">
        <v>11</v>
      </c>
      <c r="B16" s="84">
        <v>275916</v>
      </c>
      <c r="C16" s="51">
        <v>585395</v>
      </c>
      <c r="D16" s="48">
        <v>899095</v>
      </c>
      <c r="E16" s="59">
        <v>175164</v>
      </c>
      <c r="F16" s="59">
        <v>0</v>
      </c>
      <c r="G16" s="48">
        <v>115262</v>
      </c>
      <c r="H16" s="68">
        <v>2177025</v>
      </c>
      <c r="I16" s="59">
        <v>1865332</v>
      </c>
      <c r="J16" s="51">
        <v>175924</v>
      </c>
      <c r="K16" s="59">
        <v>0</v>
      </c>
      <c r="L16" s="51">
        <v>554901</v>
      </c>
    </row>
    <row r="17" spans="1:12" ht="14.25">
      <c r="A17" s="23" t="s">
        <v>12</v>
      </c>
      <c r="B17" s="84">
        <v>140120</v>
      </c>
      <c r="C17" s="51">
        <v>4000</v>
      </c>
      <c r="D17" s="88">
        <v>9754</v>
      </c>
      <c r="E17" s="59">
        <v>5</v>
      </c>
      <c r="F17" s="59">
        <v>0</v>
      </c>
      <c r="G17" s="48">
        <v>7728</v>
      </c>
      <c r="H17" s="68">
        <v>114207</v>
      </c>
      <c r="I17" s="59">
        <v>102199</v>
      </c>
      <c r="J17" s="51">
        <v>12279</v>
      </c>
      <c r="K17" s="59">
        <v>0</v>
      </c>
      <c r="L17" s="51">
        <v>75223</v>
      </c>
    </row>
    <row r="18" spans="1:12" s="76" customFormat="1" ht="15">
      <c r="A18" s="26" t="s">
        <v>16</v>
      </c>
      <c r="B18" s="84">
        <v>5802920</v>
      </c>
      <c r="C18" s="51">
        <v>5653811</v>
      </c>
      <c r="D18" s="48">
        <v>12393005</v>
      </c>
      <c r="E18" s="89">
        <v>763180</v>
      </c>
      <c r="F18" s="59">
        <v>8258186</v>
      </c>
      <c r="G18" s="90">
        <v>1504830</v>
      </c>
      <c r="H18" s="85">
        <v>25103282</v>
      </c>
      <c r="I18" s="59">
        <v>18854633</v>
      </c>
      <c r="J18" s="51">
        <v>2052904</v>
      </c>
      <c r="K18" s="48">
        <v>1121656</v>
      </c>
      <c r="L18" s="51">
        <v>3958920</v>
      </c>
    </row>
    <row r="19" spans="1:12" ht="14.25">
      <c r="A19" s="23" t="s">
        <v>13</v>
      </c>
      <c r="B19" s="84">
        <v>167493</v>
      </c>
      <c r="C19" s="51">
        <v>3848336</v>
      </c>
      <c r="D19" s="88">
        <v>6331237</v>
      </c>
      <c r="E19" s="59">
        <v>14543</v>
      </c>
      <c r="F19" s="59">
        <v>6587330</v>
      </c>
      <c r="G19" s="48">
        <v>887899</v>
      </c>
      <c r="H19" s="68">
        <v>11586584</v>
      </c>
      <c r="I19" s="59">
        <v>5105970</v>
      </c>
      <c r="J19" s="51">
        <v>171952</v>
      </c>
      <c r="K19" s="48">
        <v>706400</v>
      </c>
      <c r="L19" s="51">
        <v>264685</v>
      </c>
    </row>
    <row r="20" spans="1:12" ht="14.25">
      <c r="A20" s="27" t="s">
        <v>22</v>
      </c>
      <c r="B20" s="59">
        <v>0</v>
      </c>
      <c r="C20" s="51">
        <v>3750515</v>
      </c>
      <c r="D20" s="48">
        <v>6267781</v>
      </c>
      <c r="E20" s="59">
        <v>0</v>
      </c>
      <c r="F20" s="59">
        <v>6487365</v>
      </c>
      <c r="G20" s="48">
        <v>885069</v>
      </c>
      <c r="H20" s="68">
        <v>10874283</v>
      </c>
      <c r="I20" s="59">
        <v>5024215</v>
      </c>
      <c r="J20" s="51">
        <v>0</v>
      </c>
      <c r="K20" s="48">
        <v>18</v>
      </c>
      <c r="L20" s="51">
        <v>0</v>
      </c>
    </row>
    <row r="21" spans="1:12" ht="14.25">
      <c r="A21" s="23" t="s">
        <v>14</v>
      </c>
      <c r="B21" s="59">
        <v>0</v>
      </c>
      <c r="C21" s="51">
        <v>52505</v>
      </c>
      <c r="D21" s="48">
        <v>0</v>
      </c>
      <c r="E21" s="59">
        <v>0</v>
      </c>
      <c r="F21" s="59">
        <v>0</v>
      </c>
      <c r="G21" s="48">
        <v>0</v>
      </c>
      <c r="H21" s="68">
        <v>0</v>
      </c>
      <c r="I21" s="59">
        <v>0</v>
      </c>
      <c r="J21" s="51">
        <v>64615</v>
      </c>
      <c r="K21" s="59">
        <v>0</v>
      </c>
      <c r="L21" s="51">
        <v>0</v>
      </c>
    </row>
    <row r="22" spans="1:12" ht="14.25">
      <c r="A22" s="23" t="s">
        <v>4</v>
      </c>
      <c r="B22" s="61">
        <v>4593932</v>
      </c>
      <c r="C22" s="48">
        <v>1626021</v>
      </c>
      <c r="D22" s="88">
        <v>3655647</v>
      </c>
      <c r="E22" s="59">
        <v>547585</v>
      </c>
      <c r="F22" s="59">
        <v>1646345</v>
      </c>
      <c r="G22" s="48">
        <v>401497</v>
      </c>
      <c r="H22" s="85">
        <v>9948186</v>
      </c>
      <c r="I22" s="59">
        <v>10989056</v>
      </c>
      <c r="J22" s="48">
        <v>1481934</v>
      </c>
      <c r="K22" s="59">
        <v>356947</v>
      </c>
      <c r="L22" s="48">
        <v>3064633</v>
      </c>
    </row>
    <row r="23" spans="1:12" ht="14.25">
      <c r="A23" s="23" t="s">
        <v>37</v>
      </c>
      <c r="B23" s="84">
        <v>19539</v>
      </c>
      <c r="C23" s="48">
        <v>21831</v>
      </c>
      <c r="D23" s="48">
        <v>274997</v>
      </c>
      <c r="E23" s="59">
        <v>202</v>
      </c>
      <c r="F23" s="59">
        <v>216973</v>
      </c>
      <c r="G23" s="48">
        <v>4817</v>
      </c>
      <c r="H23" s="85">
        <v>715496</v>
      </c>
      <c r="I23" s="59">
        <v>763937</v>
      </c>
      <c r="J23" s="51">
        <v>81536</v>
      </c>
      <c r="K23" s="48">
        <v>104093</v>
      </c>
      <c r="L23" s="51">
        <v>16660</v>
      </c>
    </row>
    <row r="24" spans="1:12" ht="14.25">
      <c r="A24" s="23" t="s">
        <v>38</v>
      </c>
      <c r="B24" s="84">
        <v>37127</v>
      </c>
      <c r="C24" s="48">
        <v>4172</v>
      </c>
      <c r="D24" s="48">
        <v>102187</v>
      </c>
      <c r="E24" s="59">
        <v>840</v>
      </c>
      <c r="F24" s="59">
        <v>1963</v>
      </c>
      <c r="G24" s="48">
        <v>790</v>
      </c>
      <c r="H24" s="85">
        <v>168414</v>
      </c>
      <c r="I24" s="59">
        <v>281278</v>
      </c>
      <c r="J24" s="51">
        <v>123445</v>
      </c>
      <c r="K24" s="59">
        <v>0</v>
      </c>
      <c r="L24" s="51">
        <v>48590</v>
      </c>
    </row>
    <row r="25" spans="1:12" ht="14.25">
      <c r="A25" s="23" t="s">
        <v>39</v>
      </c>
      <c r="B25" s="84">
        <v>136836</v>
      </c>
      <c r="C25" s="48">
        <v>65240</v>
      </c>
      <c r="D25" s="48">
        <v>145412</v>
      </c>
      <c r="E25" s="59">
        <v>56210</v>
      </c>
      <c r="F25" s="59">
        <v>93273</v>
      </c>
      <c r="G25" s="48">
        <v>16281</v>
      </c>
      <c r="H25" s="85">
        <v>186796</v>
      </c>
      <c r="I25" s="59">
        <v>226623</v>
      </c>
      <c r="J25" s="51">
        <v>23002</v>
      </c>
      <c r="K25" s="59">
        <v>7868</v>
      </c>
      <c r="L25" s="51">
        <v>229897</v>
      </c>
    </row>
    <row r="26" spans="1:12" ht="14.25">
      <c r="A26" s="23" t="s">
        <v>40</v>
      </c>
      <c r="B26" s="84">
        <v>1009248</v>
      </c>
      <c r="C26" s="48">
        <v>750210</v>
      </c>
      <c r="D26" s="48">
        <v>1085991</v>
      </c>
      <c r="E26" s="59">
        <v>77058</v>
      </c>
      <c r="F26" s="59">
        <v>935217</v>
      </c>
      <c r="G26" s="48">
        <v>129778</v>
      </c>
      <c r="H26" s="85">
        <v>3234326</v>
      </c>
      <c r="I26" s="59">
        <v>1844990</v>
      </c>
      <c r="J26" s="91">
        <v>244007</v>
      </c>
      <c r="K26" s="48">
        <v>226620</v>
      </c>
      <c r="L26" s="51">
        <v>675051</v>
      </c>
    </row>
    <row r="27" spans="1:12" ht="14.25">
      <c r="A27" s="23" t="s">
        <v>41</v>
      </c>
      <c r="B27" s="84">
        <v>3391182</v>
      </c>
      <c r="C27" s="51">
        <v>784568</v>
      </c>
      <c r="D27" s="48">
        <v>2047060</v>
      </c>
      <c r="E27" s="59">
        <v>413275</v>
      </c>
      <c r="F27" s="59">
        <v>398919</v>
      </c>
      <c r="G27" s="48">
        <v>249831</v>
      </c>
      <c r="H27" s="85">
        <v>5643154</v>
      </c>
      <c r="I27" s="59">
        <v>7872228</v>
      </c>
      <c r="J27" s="92">
        <v>1009944</v>
      </c>
      <c r="K27" s="48">
        <v>18366</v>
      </c>
      <c r="L27" s="51">
        <v>2094435</v>
      </c>
    </row>
    <row r="28" spans="1:12" ht="14.25">
      <c r="A28" s="23" t="s">
        <v>15</v>
      </c>
      <c r="B28" s="84">
        <v>435497</v>
      </c>
      <c r="C28" s="51">
        <v>4345</v>
      </c>
      <c r="D28" s="48">
        <v>870877</v>
      </c>
      <c r="E28" s="59">
        <v>12105</v>
      </c>
      <c r="F28" s="59"/>
      <c r="G28" s="48">
        <v>0</v>
      </c>
      <c r="H28" s="68">
        <v>497691</v>
      </c>
      <c r="I28" s="59">
        <v>210395</v>
      </c>
      <c r="J28" s="51">
        <v>6993</v>
      </c>
      <c r="K28" s="59">
        <v>0</v>
      </c>
      <c r="L28" s="51">
        <v>21222</v>
      </c>
    </row>
    <row r="29" spans="1:12" s="76" customFormat="1" ht="15">
      <c r="A29" s="26" t="s">
        <v>17</v>
      </c>
      <c r="B29" s="84">
        <v>506515</v>
      </c>
      <c r="C29" s="51">
        <v>-156268</v>
      </c>
      <c r="D29" s="48">
        <v>936972</v>
      </c>
      <c r="E29" s="89">
        <v>95319</v>
      </c>
      <c r="F29" s="59"/>
      <c r="G29" s="48">
        <v>181405</v>
      </c>
      <c r="H29" s="68">
        <v>2092768</v>
      </c>
      <c r="I29" s="59">
        <v>1892057</v>
      </c>
      <c r="J29" s="51">
        <v>278038</v>
      </c>
      <c r="K29" s="59">
        <v>7912</v>
      </c>
      <c r="L29" s="51">
        <v>479176</v>
      </c>
    </row>
    <row r="30" spans="1:12" ht="14.25">
      <c r="A30" s="23" t="s">
        <v>19</v>
      </c>
      <c r="B30" s="84">
        <v>411923</v>
      </c>
      <c r="C30" s="51">
        <v>0</v>
      </c>
      <c r="D30" s="48">
        <v>662376</v>
      </c>
      <c r="E30" s="59">
        <v>68875</v>
      </c>
      <c r="F30" s="59"/>
      <c r="G30" s="48">
        <v>222677</v>
      </c>
      <c r="H30" s="68">
        <v>1034575</v>
      </c>
      <c r="I30" s="59">
        <v>845936</v>
      </c>
      <c r="J30" s="51">
        <v>180358</v>
      </c>
      <c r="K30" s="59">
        <v>0</v>
      </c>
      <c r="L30" s="51">
        <v>245824</v>
      </c>
    </row>
    <row r="31" spans="1:12" s="76" customFormat="1" ht="15">
      <c r="A31" s="26" t="s">
        <v>18</v>
      </c>
      <c r="B31" s="84">
        <v>5802920</v>
      </c>
      <c r="C31" s="51">
        <v>5653811</v>
      </c>
      <c r="D31" s="48">
        <v>12393005</v>
      </c>
      <c r="E31" s="89">
        <v>763180</v>
      </c>
      <c r="F31" s="59">
        <v>8258186</v>
      </c>
      <c r="G31" s="90">
        <v>1504830</v>
      </c>
      <c r="H31" s="85">
        <v>25103282</v>
      </c>
      <c r="I31" s="59">
        <v>18854633</v>
      </c>
      <c r="J31" s="51">
        <v>2052904</v>
      </c>
      <c r="K31" s="59">
        <v>1121656</v>
      </c>
      <c r="L31" s="51">
        <v>3958920</v>
      </c>
    </row>
    <row r="32" spans="2:12" ht="14.25">
      <c r="B32" s="62"/>
      <c r="C32" s="60"/>
      <c r="D32" s="60"/>
      <c r="E32" s="60"/>
      <c r="F32" s="60"/>
      <c r="G32" s="60"/>
      <c r="H32" s="60"/>
      <c r="I32" s="60"/>
      <c r="J32" s="60"/>
      <c r="K32" s="48"/>
      <c r="L32" s="60"/>
    </row>
    <row r="33" spans="1:12" ht="14.25">
      <c r="A33" s="23" t="s">
        <v>20</v>
      </c>
      <c r="B33" s="84">
        <v>91135</v>
      </c>
      <c r="C33" s="51">
        <v>42378</v>
      </c>
      <c r="D33" s="48">
        <v>761464</v>
      </c>
      <c r="E33" s="48">
        <v>1388</v>
      </c>
      <c r="F33" s="48">
        <v>157455</v>
      </c>
      <c r="G33" s="48">
        <v>11218</v>
      </c>
      <c r="H33" s="68">
        <v>570279</v>
      </c>
      <c r="I33" s="59">
        <v>187107</v>
      </c>
      <c r="J33" s="48">
        <v>51561</v>
      </c>
      <c r="K33" s="48">
        <v>105290</v>
      </c>
      <c r="L33" s="48">
        <v>51486</v>
      </c>
    </row>
    <row r="34" spans="1:12" ht="14.25">
      <c r="A34" s="28" t="s">
        <v>123</v>
      </c>
      <c r="B34" s="84">
        <v>21159</v>
      </c>
      <c r="C34" s="51">
        <v>23640</v>
      </c>
      <c r="D34" s="48">
        <v>24028</v>
      </c>
      <c r="E34" s="59">
        <v>0</v>
      </c>
      <c r="F34" s="51">
        <v>16698</v>
      </c>
      <c r="G34" s="48">
        <v>0</v>
      </c>
      <c r="H34" s="68">
        <v>61420</v>
      </c>
      <c r="I34" s="59">
        <v>35106</v>
      </c>
      <c r="J34" s="51">
        <v>10919</v>
      </c>
      <c r="K34" s="51"/>
      <c r="L34" s="48">
        <v>3583</v>
      </c>
    </row>
    <row r="35" spans="2:12" ht="14.25">
      <c r="B35" s="69"/>
      <c r="C35" s="69"/>
      <c r="D35" s="69"/>
      <c r="E35" s="67"/>
      <c r="F35" s="69"/>
      <c r="G35" s="69"/>
      <c r="H35" s="69"/>
      <c r="I35" s="72"/>
      <c r="J35" s="69"/>
      <c r="K35" s="69"/>
      <c r="L35" s="69"/>
    </row>
    <row r="36" spans="1:12" ht="25.5" customHeight="1">
      <c r="A36" s="107" t="s">
        <v>35</v>
      </c>
      <c r="B36" s="108"/>
      <c r="C36" s="108"/>
      <c r="D36" s="108"/>
      <c r="E36" s="108"/>
      <c r="F36" s="108"/>
      <c r="G36" s="108"/>
      <c r="H36" s="108"/>
      <c r="I36" s="108"/>
      <c r="J36" s="108"/>
      <c r="K36" s="108"/>
      <c r="L36" s="109"/>
    </row>
    <row r="37" spans="1:12" ht="14.25">
      <c r="A37" s="29" t="s">
        <v>25</v>
      </c>
      <c r="B37" s="61">
        <v>455240</v>
      </c>
      <c r="C37" s="51">
        <v>359350</v>
      </c>
      <c r="D37" s="48">
        <v>770104</v>
      </c>
      <c r="E37" s="59">
        <v>11712</v>
      </c>
      <c r="F37" s="59">
        <v>119588</v>
      </c>
      <c r="G37" s="48">
        <v>39307.84015</v>
      </c>
      <c r="H37" s="85">
        <v>2092391</v>
      </c>
      <c r="I37" s="59">
        <v>3227024</v>
      </c>
      <c r="J37" s="51">
        <v>93956</v>
      </c>
      <c r="K37" s="48">
        <v>1803</v>
      </c>
      <c r="L37" s="51">
        <v>146936</v>
      </c>
    </row>
    <row r="38" spans="1:12" ht="14.25">
      <c r="A38" s="29" t="s">
        <v>64</v>
      </c>
      <c r="B38" s="61">
        <v>674749</v>
      </c>
      <c r="C38" s="51">
        <v>505432</v>
      </c>
      <c r="D38" s="52">
        <v>1042710</v>
      </c>
      <c r="E38" s="59">
        <v>32803</v>
      </c>
      <c r="F38" s="59">
        <v>527999</v>
      </c>
      <c r="G38" s="48">
        <f>4236.80776+68.20567+59.47221+85752.97946+2596.56276</f>
        <v>92714.02786</v>
      </c>
      <c r="H38" s="85">
        <v>2576548</v>
      </c>
      <c r="I38" s="59">
        <v>1836343</v>
      </c>
      <c r="J38" s="51">
        <v>135151</v>
      </c>
      <c r="K38" s="48">
        <v>99207</v>
      </c>
      <c r="L38" s="51">
        <v>332981</v>
      </c>
    </row>
    <row r="39" spans="1:12" ht="25.5" customHeight="1">
      <c r="A39" s="107" t="s">
        <v>36</v>
      </c>
      <c r="B39" s="108"/>
      <c r="C39" s="108"/>
      <c r="D39" s="108"/>
      <c r="E39" s="108"/>
      <c r="F39" s="108"/>
      <c r="G39" s="108"/>
      <c r="H39" s="108"/>
      <c r="I39" s="108"/>
      <c r="J39" s="108"/>
      <c r="K39" s="108"/>
      <c r="L39" s="109"/>
    </row>
    <row r="40" spans="1:12" ht="14.25">
      <c r="A40" s="29" t="s">
        <v>25</v>
      </c>
      <c r="B40" s="74">
        <v>2935942</v>
      </c>
      <c r="C40" s="49">
        <v>425218</v>
      </c>
      <c r="D40" s="47">
        <v>1276956</v>
      </c>
      <c r="E40" s="67">
        <v>401563</v>
      </c>
      <c r="F40" s="67">
        <v>279331</v>
      </c>
      <c r="G40" s="47">
        <v>210523.61943</v>
      </c>
      <c r="H40" s="83">
        <v>3550763</v>
      </c>
      <c r="I40" s="59">
        <v>4645204</v>
      </c>
      <c r="J40" s="49">
        <v>915988</v>
      </c>
      <c r="K40" s="47">
        <v>16563</v>
      </c>
      <c r="L40" s="49">
        <v>1947499</v>
      </c>
    </row>
    <row r="41" spans="1:12" ht="14.25">
      <c r="A41" s="30" t="s">
        <v>64</v>
      </c>
      <c r="B41" s="74">
        <v>390552</v>
      </c>
      <c r="C41" s="47">
        <v>270781</v>
      </c>
      <c r="D41" s="50">
        <v>407825</v>
      </c>
      <c r="E41" s="67">
        <v>45192</v>
      </c>
      <c r="F41" s="67">
        <v>626154</v>
      </c>
      <c r="G41" s="47">
        <f>4817+790+129778-G38-G43</f>
        <v>29811.649579999998</v>
      </c>
      <c r="H41" s="49">
        <v>1475989</v>
      </c>
      <c r="I41" s="59">
        <v>846445</v>
      </c>
      <c r="J41" s="49">
        <v>285783</v>
      </c>
      <c r="K41" s="50">
        <v>231506</v>
      </c>
      <c r="L41" s="49">
        <v>406683</v>
      </c>
    </row>
    <row r="42" spans="1:12" ht="14.25">
      <c r="A42" s="31"/>
      <c r="B42" s="60"/>
      <c r="C42" s="60"/>
      <c r="D42" s="60"/>
      <c r="E42" s="69"/>
      <c r="F42" s="60"/>
      <c r="G42" s="52"/>
      <c r="H42" s="69"/>
      <c r="I42" s="72"/>
      <c r="J42" s="52"/>
      <c r="K42" s="70"/>
      <c r="L42" s="52"/>
    </row>
    <row r="43" spans="1:12" ht="29.25" customHeight="1">
      <c r="A43" s="17" t="s">
        <v>65</v>
      </c>
      <c r="B43" s="73">
        <v>613</v>
      </c>
      <c r="C43" s="48">
        <v>0</v>
      </c>
      <c r="D43" s="47">
        <v>12640</v>
      </c>
      <c r="E43" s="67">
        <v>106</v>
      </c>
      <c r="F43" s="48">
        <v>0</v>
      </c>
      <c r="G43" s="47">
        <v>12859.32256</v>
      </c>
      <c r="H43" s="83">
        <v>65699</v>
      </c>
      <c r="I43" s="67">
        <v>207417</v>
      </c>
      <c r="J43" s="49">
        <v>28054</v>
      </c>
      <c r="K43" s="48">
        <v>0</v>
      </c>
      <c r="L43" s="49">
        <v>637</v>
      </c>
    </row>
    <row r="44" spans="1:12" ht="14.25">
      <c r="A44" s="32"/>
      <c r="B44" s="71"/>
      <c r="C44" s="71"/>
      <c r="D44" s="71"/>
      <c r="E44" s="71"/>
      <c r="F44" s="71"/>
      <c r="G44" s="71"/>
      <c r="H44" s="71"/>
      <c r="I44" s="72"/>
      <c r="J44" s="71"/>
      <c r="K44" s="71"/>
      <c r="L44" s="71"/>
    </row>
    <row r="45" spans="2:12" ht="14.25">
      <c r="B45" s="69"/>
      <c r="C45" s="69"/>
      <c r="D45" s="69"/>
      <c r="E45" s="69"/>
      <c r="F45" s="69"/>
      <c r="G45" s="69"/>
      <c r="H45" s="69"/>
      <c r="I45" s="72"/>
      <c r="J45" s="69"/>
      <c r="K45" s="69"/>
      <c r="L45" s="69"/>
    </row>
    <row r="46" spans="1:12" ht="24.75" customHeight="1">
      <c r="A46" s="113" t="s">
        <v>42</v>
      </c>
      <c r="B46" s="114"/>
      <c r="C46" s="114"/>
      <c r="D46" s="114"/>
      <c r="E46" s="114"/>
      <c r="F46" s="114"/>
      <c r="G46" s="114"/>
      <c r="H46" s="114"/>
      <c r="I46" s="114"/>
      <c r="J46" s="114"/>
      <c r="K46" s="114"/>
      <c r="L46" s="115"/>
    </row>
    <row r="47" spans="1:12" ht="14.25">
      <c r="A47" s="4" t="s">
        <v>0</v>
      </c>
      <c r="B47" s="93">
        <v>148926</v>
      </c>
      <c r="C47" s="94">
        <v>2583370.938130001</v>
      </c>
      <c r="D47" s="95">
        <v>3191708.53614</v>
      </c>
      <c r="E47" s="95">
        <v>12895</v>
      </c>
      <c r="F47" s="94">
        <v>1973258</v>
      </c>
      <c r="G47" s="95">
        <v>466424.35981</v>
      </c>
      <c r="H47" s="96">
        <v>5777149</v>
      </c>
      <c r="I47" s="95">
        <v>5463063.83304</v>
      </c>
      <c r="J47" s="94">
        <v>121691</v>
      </c>
      <c r="K47" s="95">
        <v>11012</v>
      </c>
      <c r="L47" s="94">
        <v>43957</v>
      </c>
    </row>
    <row r="48" spans="1:12" ht="14.25">
      <c r="A48" s="4" t="s">
        <v>43</v>
      </c>
      <c r="B48" s="93">
        <v>174350</v>
      </c>
      <c r="C48" s="94">
        <v>21196.382919999996</v>
      </c>
      <c r="D48" s="95">
        <v>506363.1093</v>
      </c>
      <c r="E48" s="95">
        <v>4301</v>
      </c>
      <c r="F48" s="94">
        <v>16375</v>
      </c>
      <c r="G48" s="95">
        <v>35632.05947</v>
      </c>
      <c r="H48" s="97">
        <v>496028</v>
      </c>
      <c r="I48" s="95">
        <v>824275.17318</v>
      </c>
      <c r="J48" s="94">
        <v>41755</v>
      </c>
      <c r="K48" s="95">
        <v>3648</v>
      </c>
      <c r="L48" s="94">
        <v>62991</v>
      </c>
    </row>
    <row r="49" spans="1:12" ht="14.25">
      <c r="A49" s="4" t="s">
        <v>24</v>
      </c>
      <c r="B49" s="93">
        <v>308571</v>
      </c>
      <c r="C49" s="94">
        <v>18549.313660000003</v>
      </c>
      <c r="D49" s="95">
        <v>11813.89613</v>
      </c>
      <c r="E49" s="95">
        <v>52</v>
      </c>
      <c r="F49" s="94">
        <v>10896</v>
      </c>
      <c r="G49" s="95">
        <v>45066.54991</v>
      </c>
      <c r="H49" s="98">
        <v>110434</v>
      </c>
      <c r="I49" s="95">
        <v>180768.57221</v>
      </c>
      <c r="J49" s="94">
        <v>8154</v>
      </c>
      <c r="K49" s="95">
        <v>413</v>
      </c>
      <c r="L49" s="94">
        <v>1794</v>
      </c>
    </row>
    <row r="50" spans="1:12" ht="14.25">
      <c r="A50" s="4" t="s">
        <v>44</v>
      </c>
      <c r="B50" s="93">
        <v>236814</v>
      </c>
      <c r="C50" s="94">
        <v>168906.85613000003</v>
      </c>
      <c r="D50" s="95">
        <v>1261100.22462</v>
      </c>
      <c r="E50" s="95">
        <v>75271</v>
      </c>
      <c r="F50" s="94">
        <v>513164</v>
      </c>
      <c r="G50" s="95">
        <f>720454.95015-G47-G48-G49</f>
        <v>173331.98096000004</v>
      </c>
      <c r="H50" s="96">
        <v>1746775</v>
      </c>
      <c r="I50" s="95">
        <v>779900.573649998</v>
      </c>
      <c r="J50" s="94">
        <v>53586</v>
      </c>
      <c r="K50" s="95">
        <v>2772</v>
      </c>
      <c r="L50" s="94">
        <v>70036</v>
      </c>
    </row>
    <row r="51" spans="1:12" ht="14.25">
      <c r="A51" s="33"/>
      <c r="B51" s="69"/>
      <c r="C51" s="69"/>
      <c r="D51" s="69"/>
      <c r="E51" s="69"/>
      <c r="F51" s="69"/>
      <c r="G51" s="69"/>
      <c r="H51" s="69"/>
      <c r="I51" s="72"/>
      <c r="J51" s="69"/>
      <c r="K51" s="69"/>
      <c r="L51" s="69"/>
    </row>
    <row r="52" spans="1:12" ht="24.75" customHeight="1">
      <c r="A52" s="113" t="s">
        <v>45</v>
      </c>
      <c r="B52" s="114"/>
      <c r="C52" s="114"/>
      <c r="D52" s="114"/>
      <c r="E52" s="114"/>
      <c r="F52" s="114"/>
      <c r="G52" s="114"/>
      <c r="H52" s="114"/>
      <c r="I52" s="114"/>
      <c r="J52" s="114"/>
      <c r="K52" s="114"/>
      <c r="L52" s="115"/>
    </row>
    <row r="53" spans="1:12" ht="14.25">
      <c r="A53" s="4" t="s">
        <v>1</v>
      </c>
      <c r="B53" s="99">
        <v>1899942</v>
      </c>
      <c r="C53" s="94">
        <v>1972718.01937</v>
      </c>
      <c r="D53" s="95">
        <v>5753704.42159</v>
      </c>
      <c r="E53" s="95">
        <v>351105</v>
      </c>
      <c r="F53" s="94">
        <v>4632385</v>
      </c>
      <c r="G53" s="95">
        <f>562893.11774+302.60385</f>
        <v>563195.72159</v>
      </c>
      <c r="H53" s="100">
        <v>12581152</v>
      </c>
      <c r="I53" s="95">
        <v>6908294.394700001</v>
      </c>
      <c r="J53" s="94">
        <v>1180860</v>
      </c>
      <c r="K53" s="95">
        <v>799409</v>
      </c>
      <c r="L53" s="95">
        <v>1852416</v>
      </c>
    </row>
    <row r="54" spans="1:12" ht="14.25">
      <c r="A54" s="33"/>
      <c r="B54" s="69"/>
      <c r="C54" s="69"/>
      <c r="D54" s="69"/>
      <c r="E54" s="69"/>
      <c r="F54" s="69"/>
      <c r="G54" s="69"/>
      <c r="H54" s="69"/>
      <c r="I54" s="72"/>
      <c r="J54" s="69"/>
      <c r="K54" s="69"/>
      <c r="L54" s="69"/>
    </row>
    <row r="55" spans="1:12" ht="39.75" customHeight="1">
      <c r="A55" s="113" t="s">
        <v>46</v>
      </c>
      <c r="B55" s="114"/>
      <c r="C55" s="114"/>
      <c r="D55" s="114"/>
      <c r="E55" s="114"/>
      <c r="F55" s="114"/>
      <c r="G55" s="114"/>
      <c r="H55" s="114"/>
      <c r="I55" s="114"/>
      <c r="J55" s="114"/>
      <c r="K55" s="114"/>
      <c r="L55" s="115"/>
    </row>
    <row r="56" spans="1:12" ht="14.25">
      <c r="A56" s="4" t="s">
        <v>0</v>
      </c>
      <c r="B56" s="101">
        <v>0</v>
      </c>
      <c r="C56" s="80">
        <v>121.25244</v>
      </c>
      <c r="D56" s="79">
        <v>15004.83458</v>
      </c>
      <c r="E56" s="79">
        <v>15</v>
      </c>
      <c r="F56" s="51">
        <v>19566</v>
      </c>
      <c r="G56" s="48">
        <v>0</v>
      </c>
      <c r="H56" s="102">
        <v>21064</v>
      </c>
      <c r="I56" s="79">
        <v>21207.454779999993</v>
      </c>
      <c r="J56" s="79">
        <v>307</v>
      </c>
      <c r="K56" s="101">
        <v>0</v>
      </c>
      <c r="L56" s="80">
        <v>0</v>
      </c>
    </row>
    <row r="57" spans="1:12" ht="14.25">
      <c r="A57" s="4" t="s">
        <v>43</v>
      </c>
      <c r="B57" s="101">
        <v>141</v>
      </c>
      <c r="C57" s="80">
        <v>71.05136999999999</v>
      </c>
      <c r="D57" s="79">
        <v>4398.20346</v>
      </c>
      <c r="E57" s="79">
        <v>137</v>
      </c>
      <c r="F57" s="51">
        <v>32</v>
      </c>
      <c r="G57" s="48">
        <v>0</v>
      </c>
      <c r="H57" s="102">
        <v>3579</v>
      </c>
      <c r="I57" s="79">
        <v>17269.651879999998</v>
      </c>
      <c r="J57" s="80">
        <v>44</v>
      </c>
      <c r="K57" s="48">
        <v>20</v>
      </c>
      <c r="L57" s="80">
        <v>13</v>
      </c>
    </row>
    <row r="58" spans="1:12" ht="14.25">
      <c r="A58" s="4" t="s">
        <v>24</v>
      </c>
      <c r="B58" s="101">
        <v>481</v>
      </c>
      <c r="C58" s="80">
        <v>17.6</v>
      </c>
      <c r="D58" s="79">
        <v>247.84084</v>
      </c>
      <c r="E58" s="101">
        <v>0</v>
      </c>
      <c r="F58" s="51">
        <v>86</v>
      </c>
      <c r="G58" s="48">
        <v>0</v>
      </c>
      <c r="H58" s="102">
        <v>3069</v>
      </c>
      <c r="I58" s="79">
        <v>9341.62776</v>
      </c>
      <c r="J58" s="79">
        <v>168</v>
      </c>
      <c r="K58" s="101">
        <v>0</v>
      </c>
      <c r="L58" s="80">
        <v>44</v>
      </c>
    </row>
    <row r="59" spans="1:12" ht="14.25">
      <c r="A59" s="4" t="s">
        <v>44</v>
      </c>
      <c r="B59" s="101">
        <v>1036</v>
      </c>
      <c r="C59" s="80">
        <v>499.99996999999996</v>
      </c>
      <c r="D59" s="79">
        <v>1010.54937</v>
      </c>
      <c r="E59" s="79">
        <v>226</v>
      </c>
      <c r="F59" s="51">
        <v>1920</v>
      </c>
      <c r="G59" s="48">
        <v>0</v>
      </c>
      <c r="H59" s="102">
        <v>4316</v>
      </c>
      <c r="I59" s="79">
        <v>411.74696</v>
      </c>
      <c r="J59" s="79">
        <v>308</v>
      </c>
      <c r="K59" s="101">
        <v>0</v>
      </c>
      <c r="L59" s="80">
        <v>1618</v>
      </c>
    </row>
    <row r="60" spans="1:12" ht="14.25">
      <c r="A60" s="33"/>
      <c r="B60" s="69"/>
      <c r="C60" s="69"/>
      <c r="D60" s="69"/>
      <c r="E60" s="69"/>
      <c r="F60" s="69"/>
      <c r="G60" s="69"/>
      <c r="H60" s="69"/>
      <c r="I60" s="72"/>
      <c r="J60" s="69"/>
      <c r="K60" s="69"/>
      <c r="L60" s="69"/>
    </row>
    <row r="61" spans="1:12" ht="12.75" customHeight="1">
      <c r="A61" s="110" t="s">
        <v>47</v>
      </c>
      <c r="B61" s="111"/>
      <c r="C61" s="111"/>
      <c r="D61" s="111"/>
      <c r="E61" s="111"/>
      <c r="F61" s="111"/>
      <c r="G61" s="111"/>
      <c r="H61" s="111"/>
      <c r="I61" s="111"/>
      <c r="J61" s="111"/>
      <c r="K61" s="111"/>
      <c r="L61" s="112"/>
    </row>
    <row r="62" spans="1:12" ht="14.25">
      <c r="A62" s="27" t="s">
        <v>48</v>
      </c>
      <c r="B62" s="103">
        <v>9831</v>
      </c>
      <c r="C62" s="104">
        <v>8395.8704</v>
      </c>
      <c r="D62" s="105">
        <v>755334</v>
      </c>
      <c r="E62" s="105">
        <v>0</v>
      </c>
      <c r="F62" s="101">
        <v>0</v>
      </c>
      <c r="G62" s="101">
        <v>0</v>
      </c>
      <c r="H62" s="106">
        <v>649187</v>
      </c>
      <c r="I62" s="48">
        <v>138485.04561</v>
      </c>
      <c r="J62" s="48">
        <v>0</v>
      </c>
      <c r="K62" s="101">
        <v>0</v>
      </c>
      <c r="L62" s="104">
        <v>47</v>
      </c>
    </row>
    <row r="63" spans="1:12" ht="14.25">
      <c r="A63" s="4" t="s">
        <v>49</v>
      </c>
      <c r="B63" s="101">
        <v>2182</v>
      </c>
      <c r="C63" s="80">
        <v>51.792</v>
      </c>
      <c r="D63" s="79">
        <v>22251</v>
      </c>
      <c r="E63" s="79">
        <v>0</v>
      </c>
      <c r="F63" s="101">
        <v>0</v>
      </c>
      <c r="G63" s="101">
        <v>0</v>
      </c>
      <c r="H63" s="106">
        <v>46625</v>
      </c>
      <c r="I63" s="48">
        <v>1030</v>
      </c>
      <c r="J63" s="48">
        <v>0</v>
      </c>
      <c r="K63" s="101">
        <v>0</v>
      </c>
      <c r="L63" s="101">
        <v>0</v>
      </c>
    </row>
    <row r="64" spans="1:12" ht="14.25">
      <c r="A64" s="34" t="s">
        <v>50</v>
      </c>
      <c r="B64" s="101">
        <v>0</v>
      </c>
      <c r="C64" s="101">
        <v>0</v>
      </c>
      <c r="D64" s="101">
        <v>0</v>
      </c>
      <c r="E64" s="101">
        <v>0</v>
      </c>
      <c r="F64" s="101">
        <v>0</v>
      </c>
      <c r="G64" s="101">
        <v>0</v>
      </c>
      <c r="H64" s="106">
        <v>3449</v>
      </c>
      <c r="I64" s="101">
        <v>0</v>
      </c>
      <c r="J64" s="48">
        <v>0</v>
      </c>
      <c r="K64" s="101">
        <v>0</v>
      </c>
      <c r="L64" s="101">
        <v>0</v>
      </c>
    </row>
    <row r="65" spans="1:12" ht="12.75" customHeight="1">
      <c r="A65" s="110" t="s">
        <v>51</v>
      </c>
      <c r="B65" s="111"/>
      <c r="C65" s="111"/>
      <c r="D65" s="111"/>
      <c r="E65" s="111"/>
      <c r="F65" s="111"/>
      <c r="G65" s="111"/>
      <c r="H65" s="111"/>
      <c r="I65" s="111"/>
      <c r="J65" s="111"/>
      <c r="K65" s="111"/>
      <c r="L65" s="112"/>
    </row>
    <row r="66" spans="1:12" ht="14.25">
      <c r="A66" s="27" t="s">
        <v>52</v>
      </c>
      <c r="B66" s="81">
        <v>0</v>
      </c>
      <c r="C66" s="81">
        <v>0</v>
      </c>
      <c r="D66" s="81">
        <v>0</v>
      </c>
      <c r="E66" s="81">
        <v>0</v>
      </c>
      <c r="F66" s="81">
        <v>0</v>
      </c>
      <c r="G66" s="81">
        <v>0</v>
      </c>
      <c r="H66" s="81">
        <v>0</v>
      </c>
      <c r="I66" s="81">
        <v>0</v>
      </c>
      <c r="J66" s="81">
        <v>0</v>
      </c>
      <c r="K66" s="81">
        <v>0</v>
      </c>
      <c r="L66" s="82">
        <v>10</v>
      </c>
    </row>
    <row r="67" spans="1:12" ht="14.25">
      <c r="A67" s="4" t="s">
        <v>49</v>
      </c>
      <c r="B67" s="81">
        <v>0</v>
      </c>
      <c r="C67" s="81">
        <v>0</v>
      </c>
      <c r="D67" s="81">
        <v>0</v>
      </c>
      <c r="E67" s="81">
        <v>0</v>
      </c>
      <c r="F67" s="81">
        <v>0</v>
      </c>
      <c r="G67" s="81">
        <v>0</v>
      </c>
      <c r="H67" s="81">
        <v>0</v>
      </c>
      <c r="I67" s="81">
        <v>0</v>
      </c>
      <c r="J67" s="81">
        <v>0</v>
      </c>
      <c r="K67" s="81">
        <v>0</v>
      </c>
      <c r="L67" s="81">
        <v>0</v>
      </c>
    </row>
    <row r="68" spans="1:12" ht="14.25">
      <c r="A68" s="34" t="s">
        <v>50</v>
      </c>
      <c r="B68" s="81">
        <v>0</v>
      </c>
      <c r="C68" s="81">
        <v>0</v>
      </c>
      <c r="D68" s="81">
        <v>0</v>
      </c>
      <c r="E68" s="81">
        <v>0</v>
      </c>
      <c r="F68" s="81">
        <v>0</v>
      </c>
      <c r="G68" s="81">
        <v>0</v>
      </c>
      <c r="H68" s="81">
        <v>0</v>
      </c>
      <c r="I68" s="81">
        <v>0</v>
      </c>
      <c r="J68" s="81">
        <v>0</v>
      </c>
      <c r="K68" s="81">
        <v>0</v>
      </c>
      <c r="L68" s="81">
        <v>0</v>
      </c>
    </row>
    <row r="69" spans="1:4" ht="15">
      <c r="A69" s="35"/>
      <c r="B69" s="40"/>
      <c r="C69" s="40"/>
      <c r="D69" s="40"/>
    </row>
    <row r="70" spans="1:4" ht="15">
      <c r="A70" s="36"/>
      <c r="B70" s="40"/>
      <c r="C70" s="40"/>
      <c r="D70" s="40"/>
    </row>
    <row r="71" spans="1:4" ht="15">
      <c r="A71" s="37" t="s">
        <v>2</v>
      </c>
      <c r="B71" s="40"/>
      <c r="C71" s="40"/>
      <c r="D71" s="40"/>
    </row>
    <row r="72" spans="1:4" ht="27">
      <c r="A72" s="38" t="s">
        <v>61</v>
      </c>
      <c r="B72" s="40"/>
      <c r="C72" s="40"/>
      <c r="D72" s="40"/>
    </row>
    <row r="73" spans="1:4" ht="25.5" customHeight="1">
      <c r="A73" s="12" t="s">
        <v>53</v>
      </c>
      <c r="B73" s="12"/>
      <c r="C73" s="12"/>
      <c r="D73" s="12"/>
    </row>
    <row r="74" spans="1:4" ht="18.75" customHeight="1">
      <c r="A74" s="12" t="s">
        <v>54</v>
      </c>
      <c r="B74" s="12"/>
      <c r="C74" s="12"/>
      <c r="D74" s="12"/>
    </row>
    <row r="75" spans="1:4" ht="25.5" customHeight="1">
      <c r="A75" s="12" t="s">
        <v>55</v>
      </c>
      <c r="B75" s="12"/>
      <c r="C75" s="12"/>
      <c r="D75" s="12"/>
    </row>
    <row r="76" spans="1:4" ht="28.5" customHeight="1">
      <c r="A76" s="12" t="s">
        <v>56</v>
      </c>
      <c r="B76" s="53"/>
      <c r="C76" s="53"/>
      <c r="D76" s="53"/>
    </row>
    <row r="77" spans="1:4" ht="12.75" customHeight="1">
      <c r="A77" s="12"/>
      <c r="B77" s="45"/>
      <c r="C77" s="45"/>
      <c r="D77" s="45"/>
    </row>
    <row r="78" spans="1:4" ht="51.75" customHeight="1">
      <c r="A78" s="38" t="s">
        <v>57</v>
      </c>
      <c r="B78" s="54"/>
      <c r="C78" s="54"/>
      <c r="D78" s="54"/>
    </row>
    <row r="79" spans="1:4" ht="12.75" customHeight="1">
      <c r="A79" s="38"/>
      <c r="B79" s="46"/>
      <c r="C79" s="46"/>
      <c r="D79" s="46"/>
    </row>
    <row r="80" spans="1:4" ht="25.5" customHeight="1">
      <c r="A80" s="38" t="s">
        <v>58</v>
      </c>
      <c r="B80" s="54"/>
      <c r="C80" s="54"/>
      <c r="D80" s="54"/>
    </row>
    <row r="81" spans="1:4" ht="25.5" customHeight="1">
      <c r="A81" s="55" t="s">
        <v>59</v>
      </c>
      <c r="B81" s="56"/>
      <c r="C81" s="56"/>
      <c r="D81" s="56"/>
    </row>
    <row r="82" spans="1:4" ht="38.25" customHeight="1">
      <c r="A82" s="12" t="s">
        <v>60</v>
      </c>
      <c r="B82" s="53"/>
      <c r="C82" s="53"/>
      <c r="D82" s="53"/>
    </row>
    <row r="83" ht="39.75" customHeight="1">
      <c r="A83" s="53" t="s">
        <v>128</v>
      </c>
    </row>
  </sheetData>
  <mergeCells count="7">
    <mergeCell ref="A36:L36"/>
    <mergeCell ref="A39:L39"/>
    <mergeCell ref="A61:L61"/>
    <mergeCell ref="A65:L65"/>
    <mergeCell ref="A52:L52"/>
    <mergeCell ref="A55:L55"/>
    <mergeCell ref="A46:L46"/>
  </mergeCells>
  <printOptions/>
  <pageMargins left="0.59" right="0.51" top="0.39" bottom="0.52" header="0.29" footer="0.32"/>
  <pageSetup fitToHeight="1" fitToWidth="1" horizontalDpi="600" verticalDpi="600" orientation="landscape" paperSize="9" scale="36"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70" zoomScaleNormal="70" zoomScaleSheetLayoutView="70" workbookViewId="0" topLeftCell="A1">
      <selection activeCell="A1" sqref="A1"/>
    </sheetView>
  </sheetViews>
  <sheetFormatPr defaultColWidth="9.140625" defaultRowHeight="12.75"/>
  <cols>
    <col min="1" max="1" width="87.57421875" style="1" customWidth="1"/>
    <col min="2" max="4" width="13.57421875" style="39" customWidth="1"/>
    <col min="5" max="8" width="13.8515625" style="39" customWidth="1"/>
    <col min="9" max="9" width="15.00390625" style="0" customWidth="1"/>
    <col min="10" max="12" width="13.8515625" style="39" customWidth="1"/>
    <col min="13" max="16384" width="9.140625" style="1" customWidth="1"/>
  </cols>
  <sheetData>
    <row r="1" spans="2:5" ht="15">
      <c r="B1" s="41"/>
      <c r="C1" s="41"/>
      <c r="D1" s="41"/>
      <c r="E1" s="41"/>
    </row>
    <row r="2" spans="2:5" ht="15.75">
      <c r="B2" s="15" t="s">
        <v>76</v>
      </c>
      <c r="C2" s="41"/>
      <c r="D2" s="41"/>
      <c r="E2" s="41"/>
    </row>
    <row r="3" spans="2:4" ht="15.75">
      <c r="B3" s="15" t="s">
        <v>130</v>
      </c>
      <c r="C3" s="41"/>
      <c r="D3" s="41"/>
    </row>
    <row r="4" spans="2:4" ht="15.75">
      <c r="B4" s="15"/>
      <c r="C4" s="41"/>
      <c r="D4" s="41"/>
    </row>
    <row r="5" spans="1:12" ht="114.75">
      <c r="A5" s="78" t="s">
        <v>127</v>
      </c>
      <c r="B5" s="43" t="s">
        <v>26</v>
      </c>
      <c r="C5" s="44" t="s">
        <v>62</v>
      </c>
      <c r="D5" s="44" t="s">
        <v>27</v>
      </c>
      <c r="E5" s="44" t="s">
        <v>28</v>
      </c>
      <c r="F5" s="44" t="s">
        <v>29</v>
      </c>
      <c r="G5" s="44" t="s">
        <v>30</v>
      </c>
      <c r="H5" s="44" t="s">
        <v>63</v>
      </c>
      <c r="I5" s="42" t="s">
        <v>131</v>
      </c>
      <c r="J5" s="44" t="s">
        <v>31</v>
      </c>
      <c r="K5" s="44" t="s">
        <v>32</v>
      </c>
      <c r="L5" s="42" t="s">
        <v>33</v>
      </c>
    </row>
    <row r="6" spans="1:12" ht="14.25">
      <c r="A6" s="21" t="s">
        <v>77</v>
      </c>
      <c r="B6" s="84">
        <v>1541143</v>
      </c>
      <c r="C6" s="51">
        <v>54528</v>
      </c>
      <c r="D6" s="48">
        <v>156379</v>
      </c>
      <c r="E6" s="59">
        <v>61008</v>
      </c>
      <c r="F6" s="59">
        <v>996344</v>
      </c>
      <c r="G6" s="48">
        <v>23152</v>
      </c>
      <c r="H6" s="68">
        <v>1969959</v>
      </c>
      <c r="I6" s="59">
        <v>1318343</v>
      </c>
      <c r="J6" s="51">
        <v>50145</v>
      </c>
      <c r="K6" s="48">
        <v>277041</v>
      </c>
      <c r="L6" s="51">
        <v>186372</v>
      </c>
    </row>
    <row r="7" spans="1:12" ht="14.25">
      <c r="A7" s="21" t="s">
        <v>78</v>
      </c>
      <c r="B7" s="84">
        <v>3265824</v>
      </c>
      <c r="C7" s="51">
        <v>4547182</v>
      </c>
      <c r="D7" s="48">
        <v>10637289</v>
      </c>
      <c r="E7" s="59">
        <v>460991</v>
      </c>
      <c r="F7" s="59">
        <v>7074036</v>
      </c>
      <c r="G7" s="48">
        <v>1250233</v>
      </c>
      <c r="H7" s="85">
        <v>19283967</v>
      </c>
      <c r="I7" s="59">
        <v>14454710</v>
      </c>
      <c r="J7" s="51">
        <v>1653488</v>
      </c>
      <c r="K7" s="48">
        <v>808123</v>
      </c>
      <c r="L7" s="51">
        <v>2418876</v>
      </c>
    </row>
    <row r="8" spans="1:12" ht="14.25">
      <c r="A8" s="21" t="s">
        <v>79</v>
      </c>
      <c r="B8" s="84">
        <v>310</v>
      </c>
      <c r="C8" s="51">
        <v>30183</v>
      </c>
      <c r="D8" s="48">
        <v>22584</v>
      </c>
      <c r="E8" s="59">
        <v>252</v>
      </c>
      <c r="F8" s="59">
        <v>0</v>
      </c>
      <c r="G8" s="48">
        <v>1677</v>
      </c>
      <c r="H8" s="85">
        <v>328895</v>
      </c>
      <c r="I8" s="59">
        <v>0</v>
      </c>
      <c r="J8" s="51">
        <v>22216</v>
      </c>
      <c r="K8" s="59">
        <v>0</v>
      </c>
      <c r="L8" s="51">
        <v>60182</v>
      </c>
    </row>
    <row r="9" spans="1:12" ht="14.25">
      <c r="A9" s="21" t="s">
        <v>80</v>
      </c>
      <c r="B9" s="84">
        <v>36783</v>
      </c>
      <c r="C9" s="51">
        <v>0</v>
      </c>
      <c r="D9" s="48">
        <v>52678</v>
      </c>
      <c r="E9" s="59">
        <v>10537</v>
      </c>
      <c r="F9" s="59">
        <v>0</v>
      </c>
      <c r="G9" s="48">
        <v>2949.30546</v>
      </c>
      <c r="H9" s="85">
        <v>21087</v>
      </c>
      <c r="I9" s="59">
        <v>1825</v>
      </c>
      <c r="J9" s="51">
        <v>30058</v>
      </c>
      <c r="K9" s="59">
        <v>0</v>
      </c>
      <c r="L9" s="51">
        <v>356635</v>
      </c>
    </row>
    <row r="10" spans="1:12" ht="14.25">
      <c r="A10" s="21" t="s">
        <v>81</v>
      </c>
      <c r="B10" s="86">
        <v>465714</v>
      </c>
      <c r="C10" s="51">
        <v>0</v>
      </c>
      <c r="D10" s="48">
        <v>107099</v>
      </c>
      <c r="E10" s="59">
        <v>0</v>
      </c>
      <c r="F10" s="87">
        <v>877025</v>
      </c>
      <c r="G10" s="48">
        <v>7306.72241</v>
      </c>
      <c r="H10" s="85">
        <v>502458</v>
      </c>
      <c r="I10" s="59">
        <v>641944</v>
      </c>
      <c r="J10" s="51">
        <v>127190</v>
      </c>
      <c r="K10" s="48">
        <v>0</v>
      </c>
      <c r="L10" s="51">
        <v>11592</v>
      </c>
    </row>
    <row r="11" spans="1:12" ht="14.25">
      <c r="A11" s="21" t="s">
        <v>82</v>
      </c>
      <c r="B11" s="84">
        <v>23792</v>
      </c>
      <c r="C11" s="51">
        <v>55094</v>
      </c>
      <c r="D11" s="48">
        <v>231743</v>
      </c>
      <c r="E11" s="59">
        <v>0</v>
      </c>
      <c r="F11" s="59">
        <v>272313</v>
      </c>
      <c r="G11" s="48">
        <v>3300</v>
      </c>
      <c r="H11" s="85">
        <v>547071</v>
      </c>
      <c r="I11" s="59">
        <v>103721</v>
      </c>
      <c r="J11" s="51">
        <v>46664</v>
      </c>
      <c r="K11" s="48">
        <v>8405</v>
      </c>
      <c r="L11" s="51">
        <v>27343</v>
      </c>
    </row>
    <row r="12" spans="1:12" ht="14.25">
      <c r="A12" s="21" t="s">
        <v>83</v>
      </c>
      <c r="B12" s="84">
        <v>19264</v>
      </c>
      <c r="C12" s="51">
        <v>14590</v>
      </c>
      <c r="D12" s="48">
        <v>108410</v>
      </c>
      <c r="E12" s="59">
        <v>0</v>
      </c>
      <c r="F12" s="59">
        <v>12344</v>
      </c>
      <c r="G12" s="48">
        <v>2686</v>
      </c>
      <c r="H12" s="85">
        <v>79934</v>
      </c>
      <c r="I12" s="59">
        <v>323326</v>
      </c>
      <c r="J12" s="51">
        <v>8097</v>
      </c>
      <c r="K12" s="59">
        <v>0</v>
      </c>
      <c r="L12" s="51">
        <v>0</v>
      </c>
    </row>
    <row r="13" spans="1:12" ht="14.25">
      <c r="A13" s="21" t="s">
        <v>84</v>
      </c>
      <c r="B13" s="84">
        <v>478917</v>
      </c>
      <c r="C13" s="51">
        <v>304</v>
      </c>
      <c r="D13" s="48">
        <v>110294</v>
      </c>
      <c r="E13" s="59">
        <v>34073</v>
      </c>
      <c r="F13" s="59">
        <v>301178</v>
      </c>
      <c r="G13" s="48">
        <v>8086</v>
      </c>
      <c r="H13" s="85">
        <v>502944</v>
      </c>
      <c r="I13" s="59">
        <v>648928</v>
      </c>
      <c r="J13" s="51">
        <v>143268</v>
      </c>
      <c r="K13" s="59">
        <v>0</v>
      </c>
      <c r="L13" s="51">
        <v>170150</v>
      </c>
    </row>
    <row r="14" spans="1:12" ht="14.25">
      <c r="A14" s="21" t="s">
        <v>85</v>
      </c>
      <c r="B14" s="84">
        <v>1900797</v>
      </c>
      <c r="C14" s="51">
        <v>1717495</v>
      </c>
      <c r="D14" s="48">
        <v>5187476</v>
      </c>
      <c r="E14" s="59">
        <v>333895</v>
      </c>
      <c r="F14" s="59">
        <v>3979753</v>
      </c>
      <c r="G14" s="48">
        <v>532868</v>
      </c>
      <c r="H14" s="85">
        <v>10086025</v>
      </c>
      <c r="I14" s="59">
        <v>6247390</v>
      </c>
      <c r="J14" s="51">
        <v>1216065</v>
      </c>
      <c r="K14" s="48">
        <v>782005</v>
      </c>
      <c r="L14" s="51">
        <v>2045922</v>
      </c>
    </row>
    <row r="15" spans="1:12" ht="14.25">
      <c r="A15" s="21" t="s">
        <v>86</v>
      </c>
      <c r="B15" s="84">
        <v>843054</v>
      </c>
      <c r="C15" s="51">
        <v>2759699</v>
      </c>
      <c r="D15" s="48">
        <v>4999366</v>
      </c>
      <c r="E15" s="59">
        <v>93023</v>
      </c>
      <c r="F15" s="59">
        <v>2508448</v>
      </c>
      <c r="G15" s="48">
        <v>703293</v>
      </c>
      <c r="H15" s="85">
        <v>8067993</v>
      </c>
      <c r="I15" s="59">
        <v>7131345</v>
      </c>
      <c r="J15" s="51">
        <v>239394</v>
      </c>
      <c r="K15" s="48">
        <v>17713</v>
      </c>
      <c r="L15" s="51">
        <v>175461</v>
      </c>
    </row>
    <row r="16" spans="1:12" ht="14.25">
      <c r="A16" s="21" t="s">
        <v>87</v>
      </c>
      <c r="B16" s="84">
        <v>275916</v>
      </c>
      <c r="C16" s="51">
        <v>585395</v>
      </c>
      <c r="D16" s="48">
        <v>899095</v>
      </c>
      <c r="E16" s="59">
        <v>175164</v>
      </c>
      <c r="F16" s="59">
        <v>0</v>
      </c>
      <c r="G16" s="48">
        <v>115262</v>
      </c>
      <c r="H16" s="68">
        <v>2177025</v>
      </c>
      <c r="I16" s="59">
        <v>1865332</v>
      </c>
      <c r="J16" s="51">
        <v>175924</v>
      </c>
      <c r="K16" s="59">
        <v>0</v>
      </c>
      <c r="L16" s="51">
        <v>554901</v>
      </c>
    </row>
    <row r="17" spans="1:12" ht="14.25">
      <c r="A17" s="21" t="s">
        <v>88</v>
      </c>
      <c r="B17" s="84">
        <v>140120</v>
      </c>
      <c r="C17" s="51">
        <v>4000</v>
      </c>
      <c r="D17" s="88">
        <v>9754</v>
      </c>
      <c r="E17" s="59">
        <v>5</v>
      </c>
      <c r="F17" s="59">
        <v>0</v>
      </c>
      <c r="G17" s="48">
        <v>7728</v>
      </c>
      <c r="H17" s="68">
        <v>114207</v>
      </c>
      <c r="I17" s="59">
        <v>102199</v>
      </c>
      <c r="J17" s="51">
        <v>12279</v>
      </c>
      <c r="K17" s="59">
        <v>0</v>
      </c>
      <c r="L17" s="51">
        <v>75223</v>
      </c>
    </row>
    <row r="18" spans="1:12" ht="15">
      <c r="A18" s="21" t="s">
        <v>89</v>
      </c>
      <c r="B18" s="84">
        <v>5802920</v>
      </c>
      <c r="C18" s="51">
        <v>5653811</v>
      </c>
      <c r="D18" s="48">
        <v>12393005</v>
      </c>
      <c r="E18" s="89">
        <v>763180</v>
      </c>
      <c r="F18" s="59">
        <v>8258186</v>
      </c>
      <c r="G18" s="90">
        <v>1504830</v>
      </c>
      <c r="H18" s="85">
        <v>25103282</v>
      </c>
      <c r="I18" s="59">
        <v>18854633</v>
      </c>
      <c r="J18" s="51">
        <v>2052904</v>
      </c>
      <c r="K18" s="48">
        <v>1121656</v>
      </c>
      <c r="L18" s="51">
        <v>3958920</v>
      </c>
    </row>
    <row r="19" spans="1:12" ht="14.25">
      <c r="A19" s="21" t="s">
        <v>90</v>
      </c>
      <c r="B19" s="84">
        <v>167493</v>
      </c>
      <c r="C19" s="51">
        <v>3848336</v>
      </c>
      <c r="D19" s="88">
        <v>6331237</v>
      </c>
      <c r="E19" s="59">
        <v>14543</v>
      </c>
      <c r="F19" s="59">
        <v>6587330</v>
      </c>
      <c r="G19" s="48">
        <v>887899</v>
      </c>
      <c r="H19" s="68">
        <v>11586584</v>
      </c>
      <c r="I19" s="59">
        <v>5105970</v>
      </c>
      <c r="J19" s="51">
        <v>171952</v>
      </c>
      <c r="K19" s="48">
        <v>706400</v>
      </c>
      <c r="L19" s="51">
        <v>264685</v>
      </c>
    </row>
    <row r="20" spans="1:12" ht="14.25">
      <c r="A20" s="22" t="s">
        <v>91</v>
      </c>
      <c r="B20" s="59">
        <v>0</v>
      </c>
      <c r="C20" s="51">
        <v>3750515</v>
      </c>
      <c r="D20" s="48">
        <v>6267781</v>
      </c>
      <c r="E20" s="59">
        <v>0</v>
      </c>
      <c r="F20" s="59">
        <v>6487365</v>
      </c>
      <c r="G20" s="48">
        <v>885069</v>
      </c>
      <c r="H20" s="68">
        <v>10874283</v>
      </c>
      <c r="I20" s="59">
        <v>5024215</v>
      </c>
      <c r="J20" s="51">
        <v>0</v>
      </c>
      <c r="K20" s="48">
        <v>18</v>
      </c>
      <c r="L20" s="51">
        <v>0</v>
      </c>
    </row>
    <row r="21" spans="1:12" ht="14.25">
      <c r="A21" s="21" t="s">
        <v>92</v>
      </c>
      <c r="B21" s="59">
        <v>0</v>
      </c>
      <c r="C21" s="51">
        <v>52505</v>
      </c>
      <c r="D21" s="48">
        <v>0</v>
      </c>
      <c r="E21" s="59">
        <v>0</v>
      </c>
      <c r="F21" s="59">
        <v>0</v>
      </c>
      <c r="G21" s="48">
        <v>0</v>
      </c>
      <c r="H21" s="68">
        <v>0</v>
      </c>
      <c r="I21" s="59">
        <v>0</v>
      </c>
      <c r="J21" s="51">
        <v>64615</v>
      </c>
      <c r="K21" s="59">
        <v>0</v>
      </c>
      <c r="L21" s="51">
        <v>0</v>
      </c>
    </row>
    <row r="22" spans="1:12" ht="14.25">
      <c r="A22" s="21" t="s">
        <v>93</v>
      </c>
      <c r="B22" s="61">
        <v>4593932</v>
      </c>
      <c r="C22" s="48">
        <v>1626021</v>
      </c>
      <c r="D22" s="88">
        <v>3655647</v>
      </c>
      <c r="E22" s="59">
        <v>547585</v>
      </c>
      <c r="F22" s="59">
        <v>1646345</v>
      </c>
      <c r="G22" s="48">
        <v>401497</v>
      </c>
      <c r="H22" s="85">
        <v>9948186</v>
      </c>
      <c r="I22" s="59">
        <v>10989056</v>
      </c>
      <c r="J22" s="48">
        <v>1481934</v>
      </c>
      <c r="K22" s="59">
        <v>356947</v>
      </c>
      <c r="L22" s="48">
        <v>3064633</v>
      </c>
    </row>
    <row r="23" spans="1:12" ht="14.25">
      <c r="A23" s="21" t="s">
        <v>94</v>
      </c>
      <c r="B23" s="84">
        <v>19539</v>
      </c>
      <c r="C23" s="48">
        <v>21831</v>
      </c>
      <c r="D23" s="48">
        <v>274997</v>
      </c>
      <c r="E23" s="59">
        <v>202</v>
      </c>
      <c r="F23" s="59">
        <v>216973</v>
      </c>
      <c r="G23" s="48">
        <v>4817</v>
      </c>
      <c r="H23" s="85">
        <v>715496</v>
      </c>
      <c r="I23" s="59">
        <v>763937</v>
      </c>
      <c r="J23" s="51">
        <v>81536</v>
      </c>
      <c r="K23" s="48">
        <v>104093</v>
      </c>
      <c r="L23" s="51">
        <v>16660</v>
      </c>
    </row>
    <row r="24" spans="1:12" ht="14.25">
      <c r="A24" s="21" t="s">
        <v>95</v>
      </c>
      <c r="B24" s="84">
        <v>37127</v>
      </c>
      <c r="C24" s="48">
        <v>4172</v>
      </c>
      <c r="D24" s="48">
        <v>102187</v>
      </c>
      <c r="E24" s="59">
        <v>840</v>
      </c>
      <c r="F24" s="59">
        <v>1963</v>
      </c>
      <c r="G24" s="48">
        <v>790</v>
      </c>
      <c r="H24" s="85">
        <v>168414</v>
      </c>
      <c r="I24" s="59">
        <v>281278</v>
      </c>
      <c r="J24" s="51">
        <v>123445</v>
      </c>
      <c r="K24" s="59">
        <v>0</v>
      </c>
      <c r="L24" s="51">
        <v>48590</v>
      </c>
    </row>
    <row r="25" spans="1:12" ht="14.25">
      <c r="A25" s="21" t="s">
        <v>96</v>
      </c>
      <c r="B25" s="84">
        <v>136836</v>
      </c>
      <c r="C25" s="48">
        <v>65240</v>
      </c>
      <c r="D25" s="48">
        <v>145412</v>
      </c>
      <c r="E25" s="59">
        <v>56210</v>
      </c>
      <c r="F25" s="59">
        <v>93273</v>
      </c>
      <c r="G25" s="48">
        <v>16281</v>
      </c>
      <c r="H25" s="85">
        <v>186796</v>
      </c>
      <c r="I25" s="59">
        <v>226623</v>
      </c>
      <c r="J25" s="51">
        <v>23002</v>
      </c>
      <c r="K25" s="59">
        <v>7868</v>
      </c>
      <c r="L25" s="51">
        <v>229897</v>
      </c>
    </row>
    <row r="26" spans="1:12" ht="14.25">
      <c r="A26" s="21" t="s">
        <v>97</v>
      </c>
      <c r="B26" s="84">
        <v>1009248</v>
      </c>
      <c r="C26" s="48">
        <v>750210</v>
      </c>
      <c r="D26" s="48">
        <v>1085991</v>
      </c>
      <c r="E26" s="59">
        <v>77058</v>
      </c>
      <c r="F26" s="59">
        <v>935217</v>
      </c>
      <c r="G26" s="48">
        <v>129778</v>
      </c>
      <c r="H26" s="85">
        <v>3234326</v>
      </c>
      <c r="I26" s="59">
        <v>1844990</v>
      </c>
      <c r="J26" s="91">
        <v>244007</v>
      </c>
      <c r="K26" s="48">
        <v>226620</v>
      </c>
      <c r="L26" s="51">
        <v>675051</v>
      </c>
    </row>
    <row r="27" spans="1:12" ht="14.25">
      <c r="A27" s="21" t="s">
        <v>98</v>
      </c>
      <c r="B27" s="84">
        <v>3391182</v>
      </c>
      <c r="C27" s="51">
        <v>784568</v>
      </c>
      <c r="D27" s="48">
        <v>2047060</v>
      </c>
      <c r="E27" s="59">
        <v>413275</v>
      </c>
      <c r="F27" s="59">
        <v>398919</v>
      </c>
      <c r="G27" s="48">
        <v>249831</v>
      </c>
      <c r="H27" s="85">
        <v>5643154</v>
      </c>
      <c r="I27" s="59">
        <v>7872228</v>
      </c>
      <c r="J27" s="92">
        <v>1009944</v>
      </c>
      <c r="K27" s="48">
        <v>18366</v>
      </c>
      <c r="L27" s="51">
        <v>2094435</v>
      </c>
    </row>
    <row r="28" spans="1:12" ht="14.25">
      <c r="A28" s="21" t="s">
        <v>99</v>
      </c>
      <c r="B28" s="84">
        <v>435497</v>
      </c>
      <c r="C28" s="51">
        <v>4345</v>
      </c>
      <c r="D28" s="48">
        <v>870877</v>
      </c>
      <c r="E28" s="59">
        <v>12105</v>
      </c>
      <c r="F28" s="59"/>
      <c r="G28" s="48">
        <v>0</v>
      </c>
      <c r="H28" s="68">
        <v>497691</v>
      </c>
      <c r="I28" s="59">
        <v>210395</v>
      </c>
      <c r="J28" s="51">
        <v>6993</v>
      </c>
      <c r="K28" s="59">
        <v>0</v>
      </c>
      <c r="L28" s="51">
        <v>21222</v>
      </c>
    </row>
    <row r="29" spans="1:12" ht="15">
      <c r="A29" s="21" t="s">
        <v>100</v>
      </c>
      <c r="B29" s="84">
        <v>506515</v>
      </c>
      <c r="C29" s="51">
        <v>-156268</v>
      </c>
      <c r="D29" s="48">
        <v>936972</v>
      </c>
      <c r="E29" s="89">
        <v>95319</v>
      </c>
      <c r="F29" s="59"/>
      <c r="G29" s="48">
        <v>181405</v>
      </c>
      <c r="H29" s="68">
        <v>2092768</v>
      </c>
      <c r="I29" s="59">
        <v>1892057</v>
      </c>
      <c r="J29" s="51">
        <v>278038</v>
      </c>
      <c r="K29" s="59">
        <v>7912</v>
      </c>
      <c r="L29" s="51">
        <v>479176</v>
      </c>
    </row>
    <row r="30" spans="1:12" ht="14.25">
      <c r="A30" s="21" t="s">
        <v>101</v>
      </c>
      <c r="B30" s="84">
        <v>411923</v>
      </c>
      <c r="C30" s="51">
        <v>0</v>
      </c>
      <c r="D30" s="48">
        <v>662376</v>
      </c>
      <c r="E30" s="59">
        <v>68875</v>
      </c>
      <c r="F30" s="59"/>
      <c r="G30" s="48">
        <v>222677</v>
      </c>
      <c r="H30" s="68">
        <v>1034575</v>
      </c>
      <c r="I30" s="59">
        <v>845936</v>
      </c>
      <c r="J30" s="51">
        <v>180358</v>
      </c>
      <c r="K30" s="59">
        <v>0</v>
      </c>
      <c r="L30" s="51">
        <v>245824</v>
      </c>
    </row>
    <row r="31" spans="1:12" ht="15">
      <c r="A31" s="21" t="s">
        <v>103</v>
      </c>
      <c r="B31" s="84">
        <v>5802920</v>
      </c>
      <c r="C31" s="51">
        <v>5653811</v>
      </c>
      <c r="D31" s="48">
        <v>12393005</v>
      </c>
      <c r="E31" s="89">
        <v>763180</v>
      </c>
      <c r="F31" s="59">
        <v>8258186</v>
      </c>
      <c r="G31" s="90">
        <v>1504830</v>
      </c>
      <c r="H31" s="85">
        <v>25103282</v>
      </c>
      <c r="I31" s="59">
        <v>18854633</v>
      </c>
      <c r="J31" s="51">
        <v>2052904</v>
      </c>
      <c r="K31" s="59">
        <v>1121656</v>
      </c>
      <c r="L31" s="51">
        <v>3958920</v>
      </c>
    </row>
    <row r="32" spans="2:12" ht="14.25">
      <c r="B32" s="62"/>
      <c r="C32" s="60"/>
      <c r="D32" s="60"/>
      <c r="E32" s="60"/>
      <c r="F32" s="60"/>
      <c r="G32" s="60"/>
      <c r="H32" s="60"/>
      <c r="I32" s="60"/>
      <c r="J32" s="60"/>
      <c r="K32" s="48"/>
      <c r="L32" s="60"/>
    </row>
    <row r="33" spans="1:12" ht="14.25">
      <c r="A33" s="21" t="s">
        <v>102</v>
      </c>
      <c r="B33" s="84">
        <v>91135</v>
      </c>
      <c r="C33" s="51">
        <v>42378</v>
      </c>
      <c r="D33" s="48">
        <v>761464</v>
      </c>
      <c r="E33" s="48">
        <v>1388</v>
      </c>
      <c r="F33" s="48">
        <v>157455</v>
      </c>
      <c r="G33" s="48">
        <v>11218</v>
      </c>
      <c r="H33" s="68">
        <v>570279</v>
      </c>
      <c r="I33" s="59">
        <v>187107</v>
      </c>
      <c r="J33" s="48">
        <v>51561</v>
      </c>
      <c r="K33" s="48">
        <v>105290</v>
      </c>
      <c r="L33" s="48">
        <v>51486</v>
      </c>
    </row>
    <row r="34" spans="1:12" ht="14.25">
      <c r="A34" s="25" t="s">
        <v>124</v>
      </c>
      <c r="B34" s="84">
        <v>21159</v>
      </c>
      <c r="C34" s="51">
        <v>23640</v>
      </c>
      <c r="D34" s="48">
        <v>24028</v>
      </c>
      <c r="E34" s="59">
        <v>0</v>
      </c>
      <c r="F34" s="51">
        <v>16698</v>
      </c>
      <c r="G34" s="48">
        <v>0</v>
      </c>
      <c r="H34" s="68">
        <v>61420</v>
      </c>
      <c r="I34" s="59">
        <v>35106</v>
      </c>
      <c r="J34" s="51">
        <v>10919</v>
      </c>
      <c r="K34" s="51"/>
      <c r="L34" s="48">
        <v>3583</v>
      </c>
    </row>
    <row r="35" spans="2:12" ht="14.25">
      <c r="B35" s="69"/>
      <c r="C35" s="69"/>
      <c r="D35" s="69"/>
      <c r="E35" s="69"/>
      <c r="F35" s="69"/>
      <c r="G35" s="69"/>
      <c r="H35" s="69"/>
      <c r="I35" s="72"/>
      <c r="J35" s="69"/>
      <c r="K35" s="69"/>
      <c r="L35" s="69"/>
    </row>
    <row r="36" spans="1:12" ht="25.5" customHeight="1">
      <c r="A36" s="107" t="s">
        <v>115</v>
      </c>
      <c r="B36" s="108"/>
      <c r="C36" s="108"/>
      <c r="D36" s="108"/>
      <c r="E36" s="108"/>
      <c r="F36" s="108"/>
      <c r="G36" s="108"/>
      <c r="H36" s="108"/>
      <c r="I36" s="108"/>
      <c r="J36" s="108"/>
      <c r="K36" s="108"/>
      <c r="L36" s="109"/>
    </row>
    <row r="37" spans="1:12" ht="14.25">
      <c r="A37" s="9" t="s">
        <v>104</v>
      </c>
      <c r="B37" s="61">
        <v>455240</v>
      </c>
      <c r="C37" s="51">
        <v>359350</v>
      </c>
      <c r="D37" s="48">
        <v>770104</v>
      </c>
      <c r="E37" s="59">
        <v>11712</v>
      </c>
      <c r="F37" s="59">
        <v>119588</v>
      </c>
      <c r="G37" s="48">
        <v>39307.84015</v>
      </c>
      <c r="H37" s="85">
        <v>2092391</v>
      </c>
      <c r="I37" s="59">
        <v>3227024</v>
      </c>
      <c r="J37" s="51">
        <v>93956</v>
      </c>
      <c r="K37" s="48">
        <v>1803</v>
      </c>
      <c r="L37" s="51">
        <v>146936</v>
      </c>
    </row>
    <row r="38" spans="1:12" ht="14.25">
      <c r="A38" s="9" t="s">
        <v>121</v>
      </c>
      <c r="B38" s="61">
        <v>674749</v>
      </c>
      <c r="C38" s="51">
        <v>505432</v>
      </c>
      <c r="D38" s="52">
        <v>1042710</v>
      </c>
      <c r="E38" s="59">
        <v>32803</v>
      </c>
      <c r="F38" s="59">
        <v>527999</v>
      </c>
      <c r="G38" s="48">
        <f>4236.80776+68.20567+59.47221+85752.97946+2596.56276</f>
        <v>92714.02786</v>
      </c>
      <c r="H38" s="85">
        <v>2576548</v>
      </c>
      <c r="I38" s="59">
        <v>1836343</v>
      </c>
      <c r="J38" s="51">
        <v>135151</v>
      </c>
      <c r="K38" s="48">
        <v>99207</v>
      </c>
      <c r="L38" s="51">
        <v>332981</v>
      </c>
    </row>
    <row r="39" spans="1:12" ht="25.5" customHeight="1">
      <c r="A39" s="116" t="s">
        <v>116</v>
      </c>
      <c r="B39" s="117"/>
      <c r="C39" s="117"/>
      <c r="D39" s="117"/>
      <c r="E39" s="117"/>
      <c r="F39" s="117"/>
      <c r="G39" s="117"/>
      <c r="H39" s="117"/>
      <c r="I39" s="117"/>
      <c r="J39" s="117"/>
      <c r="K39" s="117"/>
      <c r="L39" s="118"/>
    </row>
    <row r="40" spans="1:12" ht="14.25">
      <c r="A40" s="9" t="s">
        <v>104</v>
      </c>
      <c r="B40" s="74">
        <v>2935942</v>
      </c>
      <c r="C40" s="49">
        <v>425218</v>
      </c>
      <c r="D40" s="47">
        <v>1276956</v>
      </c>
      <c r="E40" s="67">
        <v>401563</v>
      </c>
      <c r="F40" s="67">
        <v>279331</v>
      </c>
      <c r="G40" s="47">
        <v>210523.61943</v>
      </c>
      <c r="H40" s="83">
        <v>3550763</v>
      </c>
      <c r="I40" s="59">
        <v>4645204</v>
      </c>
      <c r="J40" s="49">
        <v>915988</v>
      </c>
      <c r="K40" s="47">
        <v>16563</v>
      </c>
      <c r="L40" s="49">
        <v>1947499</v>
      </c>
    </row>
    <row r="41" spans="1:12" ht="14.25">
      <c r="A41" s="16" t="s">
        <v>122</v>
      </c>
      <c r="B41" s="74">
        <v>390552</v>
      </c>
      <c r="C41" s="47">
        <v>270781</v>
      </c>
      <c r="D41" s="50">
        <v>407825</v>
      </c>
      <c r="E41" s="67">
        <v>45192</v>
      </c>
      <c r="F41" s="67">
        <v>626154</v>
      </c>
      <c r="G41" s="47">
        <f>4817+790+129778-G38-G43</f>
        <v>29811.649579999998</v>
      </c>
      <c r="H41" s="49">
        <v>1475989</v>
      </c>
      <c r="I41" s="59">
        <v>846445</v>
      </c>
      <c r="J41" s="49">
        <v>285783</v>
      </c>
      <c r="K41" s="50">
        <v>231506</v>
      </c>
      <c r="L41" s="49">
        <v>406683</v>
      </c>
    </row>
    <row r="42" spans="1:12" ht="14.25">
      <c r="A42" s="18"/>
      <c r="B42" s="60"/>
      <c r="C42" s="60"/>
      <c r="D42" s="60"/>
      <c r="E42" s="69"/>
      <c r="F42" s="60"/>
      <c r="G42" s="52"/>
      <c r="H42" s="52"/>
      <c r="I42" s="72"/>
      <c r="J42" s="52"/>
      <c r="K42" s="70"/>
      <c r="L42" s="52"/>
    </row>
    <row r="43" spans="1:12" ht="29.25" customHeight="1">
      <c r="A43" s="77" t="s">
        <v>117</v>
      </c>
      <c r="B43" s="73">
        <v>613</v>
      </c>
      <c r="C43" s="48">
        <v>0</v>
      </c>
      <c r="D43" s="47">
        <v>12640</v>
      </c>
      <c r="E43" s="67">
        <v>106</v>
      </c>
      <c r="F43" s="48">
        <v>0</v>
      </c>
      <c r="G43" s="47">
        <v>12859.32256</v>
      </c>
      <c r="H43" s="83">
        <v>65699</v>
      </c>
      <c r="I43" s="67">
        <v>207417</v>
      </c>
      <c r="J43" s="49">
        <v>28054</v>
      </c>
      <c r="K43" s="48">
        <v>0</v>
      </c>
      <c r="L43" s="49">
        <v>637</v>
      </c>
    </row>
    <row r="44" spans="1:12" ht="14.25">
      <c r="A44" s="14"/>
      <c r="B44" s="71"/>
      <c r="C44" s="71"/>
      <c r="D44" s="71"/>
      <c r="E44" s="71"/>
      <c r="F44" s="71"/>
      <c r="G44" s="71"/>
      <c r="H44" s="71"/>
      <c r="I44" s="72"/>
      <c r="J44" s="71"/>
      <c r="K44" s="71"/>
      <c r="L44" s="71"/>
    </row>
    <row r="45" spans="2:12" ht="14.25">
      <c r="B45" s="69"/>
      <c r="C45" s="69"/>
      <c r="D45" s="69"/>
      <c r="E45" s="69"/>
      <c r="F45" s="69"/>
      <c r="G45" s="69"/>
      <c r="H45" s="69"/>
      <c r="I45" s="72"/>
      <c r="J45" s="69"/>
      <c r="K45" s="69"/>
      <c r="L45" s="69"/>
    </row>
    <row r="46" spans="1:12" ht="24.75" customHeight="1">
      <c r="A46" s="119" t="s">
        <v>118</v>
      </c>
      <c r="B46" s="120"/>
      <c r="C46" s="120"/>
      <c r="D46" s="120"/>
      <c r="E46" s="120"/>
      <c r="F46" s="120"/>
      <c r="G46" s="120"/>
      <c r="H46" s="120"/>
      <c r="I46" s="120"/>
      <c r="J46" s="120"/>
      <c r="K46" s="120"/>
      <c r="L46" s="121"/>
    </row>
    <row r="47" spans="1:12" ht="14.25">
      <c r="A47" s="2" t="s">
        <v>105</v>
      </c>
      <c r="B47" s="93">
        <v>148926</v>
      </c>
      <c r="C47" s="94">
        <v>2583370.938130001</v>
      </c>
      <c r="D47" s="95">
        <v>3191708.53614</v>
      </c>
      <c r="E47" s="95">
        <v>12895</v>
      </c>
      <c r="F47" s="94">
        <v>1973258</v>
      </c>
      <c r="G47" s="95">
        <v>466424.35981</v>
      </c>
      <c r="H47" s="96">
        <v>5777149</v>
      </c>
      <c r="I47" s="95">
        <v>5463063.83304</v>
      </c>
      <c r="J47" s="94">
        <v>121691</v>
      </c>
      <c r="K47" s="95">
        <v>11012</v>
      </c>
      <c r="L47" s="94">
        <v>43957</v>
      </c>
    </row>
    <row r="48" spans="1:12" ht="14.25">
      <c r="A48" s="2" t="s">
        <v>106</v>
      </c>
      <c r="B48" s="93">
        <v>174350</v>
      </c>
      <c r="C48" s="94">
        <v>21196.382919999996</v>
      </c>
      <c r="D48" s="95">
        <v>506363.1093</v>
      </c>
      <c r="E48" s="95">
        <v>4301</v>
      </c>
      <c r="F48" s="94">
        <v>16375</v>
      </c>
      <c r="G48" s="95">
        <v>35632.05947</v>
      </c>
      <c r="H48" s="97">
        <v>496028</v>
      </c>
      <c r="I48" s="95">
        <v>824275.17318</v>
      </c>
      <c r="J48" s="94">
        <v>41755</v>
      </c>
      <c r="K48" s="95">
        <v>3648</v>
      </c>
      <c r="L48" s="94">
        <v>62991</v>
      </c>
    </row>
    <row r="49" spans="1:12" ht="14.25">
      <c r="A49" s="2" t="s">
        <v>107</v>
      </c>
      <c r="B49" s="93">
        <v>308571</v>
      </c>
      <c r="C49" s="94">
        <v>18549.313660000003</v>
      </c>
      <c r="D49" s="95">
        <v>11813.89613</v>
      </c>
      <c r="E49" s="95">
        <v>52</v>
      </c>
      <c r="F49" s="94">
        <v>10896</v>
      </c>
      <c r="G49" s="95">
        <v>45066.54991</v>
      </c>
      <c r="H49" s="98">
        <v>110434</v>
      </c>
      <c r="I49" s="95">
        <v>180768.57221</v>
      </c>
      <c r="J49" s="94">
        <v>8154</v>
      </c>
      <c r="K49" s="95">
        <v>413</v>
      </c>
      <c r="L49" s="94">
        <v>1794</v>
      </c>
    </row>
    <row r="50" spans="1:12" ht="14.25">
      <c r="A50" s="2" t="s">
        <v>108</v>
      </c>
      <c r="B50" s="93">
        <v>236814</v>
      </c>
      <c r="C50" s="94">
        <v>168906.85613000003</v>
      </c>
      <c r="D50" s="95">
        <v>1261100.22462</v>
      </c>
      <c r="E50" s="95">
        <v>75271</v>
      </c>
      <c r="F50" s="94">
        <v>513164</v>
      </c>
      <c r="G50" s="95">
        <f>720454.95015-G47-G48-G49</f>
        <v>173331.98096000004</v>
      </c>
      <c r="H50" s="96">
        <v>1746775</v>
      </c>
      <c r="I50" s="95">
        <v>779900.573649998</v>
      </c>
      <c r="J50" s="94">
        <v>53586</v>
      </c>
      <c r="K50" s="95">
        <v>2772</v>
      </c>
      <c r="L50" s="94">
        <v>70036</v>
      </c>
    </row>
    <row r="51" spans="1:12" ht="14.25">
      <c r="A51" s="3"/>
      <c r="B51" s="69"/>
      <c r="C51" s="69"/>
      <c r="D51" s="69"/>
      <c r="E51" s="69"/>
      <c r="F51" s="69"/>
      <c r="G51" s="69"/>
      <c r="H51" s="69"/>
      <c r="I51" s="72"/>
      <c r="J51" s="69"/>
      <c r="K51" s="69"/>
      <c r="L51" s="69"/>
    </row>
    <row r="52" spans="1:12" ht="24.75" customHeight="1">
      <c r="A52" s="113" t="s">
        <v>119</v>
      </c>
      <c r="B52" s="114"/>
      <c r="C52" s="114"/>
      <c r="D52" s="114"/>
      <c r="E52" s="114"/>
      <c r="F52" s="114"/>
      <c r="G52" s="114"/>
      <c r="H52" s="114"/>
      <c r="I52" s="114"/>
      <c r="J52" s="114"/>
      <c r="K52" s="114"/>
      <c r="L52" s="115"/>
    </row>
    <row r="53" spans="1:12" ht="14.25">
      <c r="A53" s="4" t="s">
        <v>1</v>
      </c>
      <c r="B53" s="99">
        <v>1899942</v>
      </c>
      <c r="C53" s="94">
        <v>1972718.01937</v>
      </c>
      <c r="D53" s="95">
        <v>5753704.42159</v>
      </c>
      <c r="E53" s="95">
        <v>351105</v>
      </c>
      <c r="F53" s="94">
        <v>4632385</v>
      </c>
      <c r="G53" s="95">
        <f>562893.11774+302.60385</f>
        <v>563195.72159</v>
      </c>
      <c r="H53" s="100">
        <v>12581152</v>
      </c>
      <c r="I53" s="95">
        <v>6908294.394700001</v>
      </c>
      <c r="J53" s="94">
        <v>1180860</v>
      </c>
      <c r="K53" s="95">
        <v>799409</v>
      </c>
      <c r="L53" s="95">
        <v>1852416</v>
      </c>
    </row>
    <row r="54" spans="1:12" ht="14.25">
      <c r="A54" s="3"/>
      <c r="B54" s="69"/>
      <c r="C54" s="69"/>
      <c r="D54" s="69"/>
      <c r="E54" s="69"/>
      <c r="F54" s="69"/>
      <c r="G54" s="69"/>
      <c r="H54" s="69"/>
      <c r="I54" s="72"/>
      <c r="J54" s="69"/>
      <c r="K54" s="69"/>
      <c r="L54" s="69"/>
    </row>
    <row r="55" spans="1:12" ht="39.75" customHeight="1">
      <c r="A55" s="113" t="s">
        <v>120</v>
      </c>
      <c r="B55" s="114"/>
      <c r="C55" s="114"/>
      <c r="D55" s="114"/>
      <c r="E55" s="114"/>
      <c r="F55" s="114"/>
      <c r="G55" s="114"/>
      <c r="H55" s="114"/>
      <c r="I55" s="114"/>
      <c r="J55" s="114"/>
      <c r="K55" s="114"/>
      <c r="L55" s="115"/>
    </row>
    <row r="56" spans="1:12" ht="14.25">
      <c r="A56" s="2" t="s">
        <v>105</v>
      </c>
      <c r="B56" s="101">
        <v>0</v>
      </c>
      <c r="C56" s="80">
        <v>121.25244</v>
      </c>
      <c r="D56" s="79">
        <v>15004.83458</v>
      </c>
      <c r="E56" s="79">
        <v>15</v>
      </c>
      <c r="F56" s="51">
        <v>19566</v>
      </c>
      <c r="G56" s="48">
        <v>0</v>
      </c>
      <c r="H56" s="102">
        <v>21064</v>
      </c>
      <c r="I56" s="79">
        <v>21207.454779999993</v>
      </c>
      <c r="J56" s="79">
        <v>307</v>
      </c>
      <c r="K56" s="101">
        <v>0</v>
      </c>
      <c r="L56" s="80">
        <v>0</v>
      </c>
    </row>
    <row r="57" spans="1:12" ht="14.25">
      <c r="A57" s="2" t="s">
        <v>106</v>
      </c>
      <c r="B57" s="101">
        <v>141</v>
      </c>
      <c r="C57" s="80">
        <v>71.05136999999999</v>
      </c>
      <c r="D57" s="79">
        <v>4398.20346</v>
      </c>
      <c r="E57" s="79">
        <v>137</v>
      </c>
      <c r="F57" s="51">
        <v>32</v>
      </c>
      <c r="G57" s="48">
        <v>0</v>
      </c>
      <c r="H57" s="102">
        <v>3579</v>
      </c>
      <c r="I57" s="79">
        <v>17269.651879999998</v>
      </c>
      <c r="J57" s="80">
        <v>44</v>
      </c>
      <c r="K57" s="48">
        <v>20</v>
      </c>
      <c r="L57" s="80">
        <v>13</v>
      </c>
    </row>
    <row r="58" spans="1:12" ht="14.25">
      <c r="A58" s="2" t="s">
        <v>107</v>
      </c>
      <c r="B58" s="101">
        <v>481</v>
      </c>
      <c r="C58" s="80">
        <v>17.6</v>
      </c>
      <c r="D58" s="79">
        <v>247.84084</v>
      </c>
      <c r="E58" s="101">
        <v>0</v>
      </c>
      <c r="F58" s="51">
        <v>86</v>
      </c>
      <c r="G58" s="48">
        <v>0</v>
      </c>
      <c r="H58" s="102">
        <v>3069</v>
      </c>
      <c r="I58" s="79">
        <v>9341.62776</v>
      </c>
      <c r="J58" s="79">
        <v>168</v>
      </c>
      <c r="K58" s="101">
        <v>0</v>
      </c>
      <c r="L58" s="80">
        <v>44</v>
      </c>
    </row>
    <row r="59" spans="1:12" ht="14.25">
      <c r="A59" s="2" t="s">
        <v>108</v>
      </c>
      <c r="B59" s="101">
        <v>1036</v>
      </c>
      <c r="C59" s="80">
        <v>499.99996999999996</v>
      </c>
      <c r="D59" s="79">
        <v>1010.54937</v>
      </c>
      <c r="E59" s="79">
        <v>226</v>
      </c>
      <c r="F59" s="51">
        <v>1920</v>
      </c>
      <c r="G59" s="48">
        <v>0</v>
      </c>
      <c r="H59" s="102">
        <v>4316</v>
      </c>
      <c r="I59" s="79">
        <v>411.74696</v>
      </c>
      <c r="J59" s="79">
        <v>308</v>
      </c>
      <c r="K59" s="101">
        <v>0</v>
      </c>
      <c r="L59" s="80">
        <v>1618</v>
      </c>
    </row>
    <row r="60" spans="1:12" ht="14.25">
      <c r="A60" s="3"/>
      <c r="B60" s="69"/>
      <c r="C60" s="69"/>
      <c r="D60" s="69"/>
      <c r="E60" s="69"/>
      <c r="F60" s="69"/>
      <c r="G60" s="69"/>
      <c r="H60" s="69"/>
      <c r="I60" s="72"/>
      <c r="J60" s="69"/>
      <c r="K60" s="69"/>
      <c r="L60" s="69"/>
    </row>
    <row r="61" spans="1:12" ht="12.75" customHeight="1">
      <c r="A61" s="110" t="s">
        <v>109</v>
      </c>
      <c r="B61" s="111"/>
      <c r="C61" s="111"/>
      <c r="D61" s="111"/>
      <c r="E61" s="111"/>
      <c r="F61" s="111"/>
      <c r="G61" s="111"/>
      <c r="H61" s="111"/>
      <c r="I61" s="111"/>
      <c r="J61" s="111"/>
      <c r="K61" s="111"/>
      <c r="L61" s="112"/>
    </row>
    <row r="62" spans="1:12" ht="14.25">
      <c r="A62" s="5" t="s">
        <v>113</v>
      </c>
      <c r="B62" s="103">
        <v>9831</v>
      </c>
      <c r="C62" s="104">
        <v>8395.8704</v>
      </c>
      <c r="D62" s="105">
        <v>755334</v>
      </c>
      <c r="E62" s="105">
        <v>0</v>
      </c>
      <c r="F62" s="101">
        <v>0</v>
      </c>
      <c r="G62" s="101">
        <v>0</v>
      </c>
      <c r="H62" s="106">
        <v>649187</v>
      </c>
      <c r="I62" s="48">
        <v>138485.04561</v>
      </c>
      <c r="J62" s="48">
        <v>0</v>
      </c>
      <c r="K62" s="101">
        <v>0</v>
      </c>
      <c r="L62" s="104">
        <v>47</v>
      </c>
    </row>
    <row r="63" spans="1:12" ht="14.25">
      <c r="A63" s="2" t="s">
        <v>110</v>
      </c>
      <c r="B63" s="101">
        <v>2182</v>
      </c>
      <c r="C63" s="80">
        <v>51.792</v>
      </c>
      <c r="D63" s="79">
        <v>22251</v>
      </c>
      <c r="E63" s="79">
        <v>0</v>
      </c>
      <c r="F63" s="101">
        <v>0</v>
      </c>
      <c r="G63" s="101">
        <v>0</v>
      </c>
      <c r="H63" s="106">
        <v>46625</v>
      </c>
      <c r="I63" s="48">
        <v>1030</v>
      </c>
      <c r="J63" s="48">
        <v>0</v>
      </c>
      <c r="K63" s="101">
        <v>0</v>
      </c>
      <c r="L63" s="101">
        <v>0</v>
      </c>
    </row>
    <row r="64" spans="1:12" ht="14.25">
      <c r="A64" s="10" t="s">
        <v>111</v>
      </c>
      <c r="B64" s="101">
        <v>0</v>
      </c>
      <c r="C64" s="101">
        <v>0</v>
      </c>
      <c r="D64" s="101">
        <v>0</v>
      </c>
      <c r="E64" s="101">
        <v>0</v>
      </c>
      <c r="F64" s="101">
        <v>0</v>
      </c>
      <c r="G64" s="101">
        <v>0</v>
      </c>
      <c r="H64" s="106">
        <v>3449</v>
      </c>
      <c r="I64" s="101">
        <v>0</v>
      </c>
      <c r="J64" s="48">
        <v>0</v>
      </c>
      <c r="K64" s="101">
        <v>0</v>
      </c>
      <c r="L64" s="101">
        <v>0</v>
      </c>
    </row>
    <row r="65" spans="1:12" ht="12.75" customHeight="1">
      <c r="A65" s="110" t="s">
        <v>112</v>
      </c>
      <c r="B65" s="111"/>
      <c r="C65" s="111"/>
      <c r="D65" s="111"/>
      <c r="E65" s="111"/>
      <c r="F65" s="111"/>
      <c r="G65" s="111"/>
      <c r="H65" s="111"/>
      <c r="I65" s="111"/>
      <c r="J65" s="111"/>
      <c r="K65" s="111"/>
      <c r="L65" s="112"/>
    </row>
    <row r="66" spans="1:12" ht="14.25">
      <c r="A66" s="5" t="s">
        <v>113</v>
      </c>
      <c r="B66" s="81">
        <v>0</v>
      </c>
      <c r="C66" s="81">
        <v>0</v>
      </c>
      <c r="D66" s="81">
        <v>0</v>
      </c>
      <c r="E66" s="81">
        <v>0</v>
      </c>
      <c r="F66" s="81">
        <v>0</v>
      </c>
      <c r="G66" s="81">
        <v>0</v>
      </c>
      <c r="H66" s="81">
        <v>0</v>
      </c>
      <c r="I66" s="81">
        <v>0</v>
      </c>
      <c r="J66" s="81">
        <v>0</v>
      </c>
      <c r="K66" s="81">
        <v>0</v>
      </c>
      <c r="L66" s="82">
        <v>10</v>
      </c>
    </row>
    <row r="67" spans="1:12" ht="14.25">
      <c r="A67" s="2" t="s">
        <v>114</v>
      </c>
      <c r="B67" s="81">
        <v>0</v>
      </c>
      <c r="C67" s="81">
        <v>0</v>
      </c>
      <c r="D67" s="81">
        <v>0</v>
      </c>
      <c r="E67" s="81">
        <v>0</v>
      </c>
      <c r="F67" s="81">
        <v>0</v>
      </c>
      <c r="G67" s="81">
        <v>0</v>
      </c>
      <c r="H67" s="81">
        <v>0</v>
      </c>
      <c r="I67" s="81">
        <v>0</v>
      </c>
      <c r="J67" s="81">
        <v>0</v>
      </c>
      <c r="K67" s="81">
        <v>0</v>
      </c>
      <c r="L67" s="81">
        <v>0</v>
      </c>
    </row>
    <row r="68" spans="1:12" ht="14.25">
      <c r="A68" s="10" t="s">
        <v>111</v>
      </c>
      <c r="B68" s="81">
        <v>0</v>
      </c>
      <c r="C68" s="81">
        <v>0</v>
      </c>
      <c r="D68" s="81">
        <v>0</v>
      </c>
      <c r="E68" s="81">
        <v>0</v>
      </c>
      <c r="F68" s="81">
        <v>0</v>
      </c>
      <c r="G68" s="81">
        <v>0</v>
      </c>
      <c r="H68" s="81">
        <v>0</v>
      </c>
      <c r="I68" s="81">
        <v>0</v>
      </c>
      <c r="J68" s="81">
        <v>0</v>
      </c>
      <c r="K68" s="81">
        <v>0</v>
      </c>
      <c r="L68" s="81">
        <v>0</v>
      </c>
    </row>
    <row r="69" spans="1:4" ht="15">
      <c r="A69" s="8"/>
      <c r="B69" s="40"/>
      <c r="C69" s="40"/>
      <c r="D69" s="40"/>
    </row>
    <row r="70" spans="1:4" ht="15">
      <c r="A70" s="6"/>
      <c r="B70" s="40"/>
      <c r="C70" s="40"/>
      <c r="D70" s="40"/>
    </row>
    <row r="71" spans="1:4" ht="15">
      <c r="A71" s="7" t="s">
        <v>66</v>
      </c>
      <c r="B71" s="40"/>
      <c r="C71" s="40"/>
      <c r="D71" s="40"/>
    </row>
    <row r="72" spans="1:4" ht="39.75">
      <c r="A72" s="11" t="s">
        <v>72</v>
      </c>
      <c r="B72" s="40"/>
      <c r="C72" s="40"/>
      <c r="D72" s="40"/>
    </row>
    <row r="73" spans="1:4" ht="25.5" customHeight="1">
      <c r="A73" s="57" t="s">
        <v>67</v>
      </c>
      <c r="B73" s="12"/>
      <c r="C73" s="12"/>
      <c r="D73" s="12"/>
    </row>
    <row r="74" spans="1:4" ht="18.75" customHeight="1">
      <c r="A74" s="57" t="s">
        <v>68</v>
      </c>
      <c r="B74" s="12"/>
      <c r="C74" s="12"/>
      <c r="D74" s="12"/>
    </row>
    <row r="75" spans="1:4" ht="25.5" customHeight="1">
      <c r="A75" s="57" t="s">
        <v>69</v>
      </c>
      <c r="B75" s="12"/>
      <c r="C75" s="12"/>
      <c r="D75" s="12"/>
    </row>
    <row r="76" spans="1:4" ht="28.5" customHeight="1">
      <c r="A76" s="12" t="s">
        <v>73</v>
      </c>
      <c r="B76" s="53"/>
      <c r="C76" s="53"/>
      <c r="D76" s="53"/>
    </row>
    <row r="77" spans="1:4" ht="12.75" customHeight="1">
      <c r="A77" s="19"/>
      <c r="B77" s="45"/>
      <c r="C77" s="45"/>
      <c r="D77" s="45"/>
    </row>
    <row r="78" spans="1:4" ht="57.75" customHeight="1">
      <c r="A78" s="11" t="s">
        <v>71</v>
      </c>
      <c r="B78" s="54"/>
      <c r="C78" s="54"/>
      <c r="D78" s="54"/>
    </row>
    <row r="79" spans="1:4" ht="12.75" customHeight="1">
      <c r="A79" s="20"/>
      <c r="B79" s="46"/>
      <c r="C79" s="46"/>
      <c r="D79" s="46"/>
    </row>
    <row r="80" spans="1:4" ht="33.75" customHeight="1">
      <c r="A80" s="11" t="s">
        <v>70</v>
      </c>
      <c r="B80" s="54"/>
      <c r="C80" s="54"/>
      <c r="D80" s="54"/>
    </row>
    <row r="81" spans="1:4" ht="25.5" customHeight="1">
      <c r="A81" s="58" t="s">
        <v>75</v>
      </c>
      <c r="B81" s="56"/>
      <c r="C81" s="56"/>
      <c r="D81" s="56"/>
    </row>
    <row r="82" spans="1:4" ht="38.25" customHeight="1">
      <c r="A82" s="57" t="s">
        <v>74</v>
      </c>
      <c r="B82" s="53"/>
      <c r="C82" s="53"/>
      <c r="D82" s="53"/>
    </row>
    <row r="84" ht="12.75" customHeight="1">
      <c r="A84" s="13"/>
    </row>
  </sheetData>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2009-06-08T08:00:36Z</cp:lastPrinted>
  <dcterms:created xsi:type="dcterms:W3CDTF">2006-01-23T08:29:20Z</dcterms:created>
  <dcterms:modified xsi:type="dcterms:W3CDTF">2009-11-20T12:46:18Z</dcterms:modified>
  <cp:category/>
  <cp:version/>
  <cp:contentType/>
  <cp:contentStatus/>
</cp:coreProperties>
</file>