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0" windowWidth="9570" windowHeight="9495" tabRatio="719" activeTab="0"/>
  </bookViews>
  <sheets>
    <sheet name="LT" sheetId="1" r:id="rId1"/>
    <sheet name="EN" sheetId="2" r:id="rId2"/>
  </sheets>
  <definedNames/>
  <calcPr fullCalcOnLoad="1"/>
</workbook>
</file>

<file path=xl/sharedStrings.xml><?xml version="1.0" encoding="utf-8"?>
<sst xmlns="http://schemas.openxmlformats.org/spreadsheetml/2006/main" count="160" uniqueCount="132">
  <si>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</si>
  <si>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</si>
  <si>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</si>
  <si>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</si>
  <si>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</si>
  <si>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</si>
  <si>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</si>
  <si>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</si>
  <si>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</si>
  <si>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</si>
  <si>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</si>
  <si>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</si>
  <si>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</si>
  <si>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</si>
  <si>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</si>
  <si>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</si>
  <si>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</si>
  <si>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</si>
  <si>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</si>
  <si>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</si>
  <si>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</si>
  <si>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</si>
  <si>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</si>
  <si>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</si>
  <si>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</si>
  <si>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</si>
  <si>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AB bankas „Snoras“</t>
  </si>
  <si>
    <t>AB DnB NORD bankas</t>
  </si>
  <si>
    <t>UAB Medicinos bankas</t>
  </si>
  <si>
    <t>Nordea Bank Finland Plc Lietuvos skyrius</t>
  </si>
  <si>
    <t>AB Parex bankas</t>
  </si>
  <si>
    <t>AB Šiaulių bankas</t>
  </si>
  <si>
    <t>AS UniCredit Bank Lietuvos skyrius</t>
  </si>
  <si>
    <t>AB Ūkio bankas</t>
  </si>
  <si>
    <t xml:space="preserve">     - iš jų Finansinės grupės įmonėms</t>
  </si>
  <si>
    <t>iš jų Valdžios institucijų</t>
  </si>
  <si>
    <t>iš jų Valstybės ir savivaldybės įmonių</t>
  </si>
  <si>
    <t>iš jų Finansų institucijų</t>
  </si>
  <si>
    <t>iš jų Privačių įmonių</t>
  </si>
  <si>
    <t>iš jų Fizinių asmenų</t>
  </si>
  <si>
    <r>
      <t>2</t>
    </r>
    <r>
      <rPr>
        <sz val="10"/>
        <rFont val="Arial"/>
        <family val="2"/>
      </rPr>
      <t xml:space="preserve"> - čia fiziniams asmenims indvidualios įmonės, ūkininkai, patentininkai, namų ūkius aptarnaujančios įmonės nepriskiriamos.</t>
    </r>
  </si>
  <si>
    <r>
      <t>3</t>
    </r>
    <r>
      <rPr>
        <sz val="10"/>
        <rFont val="Arial"/>
        <family val="2"/>
      </rPr>
      <t xml:space="preserve"> - paskolos be užstato, be konkrečios paskirties.</t>
    </r>
  </si>
  <si>
    <r>
      <t>4</t>
    </r>
    <r>
      <rPr>
        <sz val="10"/>
        <rFont val="Arial"/>
        <family val="2"/>
      </rPr>
      <t xml:space="preserve"> - kitos paskolos fiziniams asmenims, nepriskiriamos būsto ir vartojamosioms paskoloms.</t>
    </r>
  </si>
  <si>
    <r>
      <t>5</t>
    </r>
    <r>
      <rPr>
        <sz val="10"/>
        <rFont val="Arial"/>
        <family val="2"/>
      </rPr>
      <t xml:space="preserve"> - paskolos juridiniams asmenims, tame tarpe fin. institucijoms, neįtraukiant grupės įmonių.</t>
    </r>
  </si>
  <si>
    <r>
      <t>6</t>
    </r>
    <r>
      <rPr>
        <sz val="10"/>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</si>
  <si>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Arial"/>
        <family val="2"/>
      </rPr>
      <t>Struktūrizuotos finansinės priemonės - tai investicinis produktas, kurio pajamingumas kinta priklausomai nuo finansinio turto,
išvestinės finansinės priemonės ar kito turto kainos pokyčių investavimo periodu.</t>
    </r>
  </si>
  <si>
    <r>
      <t>8</t>
    </r>
    <r>
      <rPr>
        <sz val="10"/>
        <rFont val="Arial"/>
        <family val="2"/>
      </rPr>
      <t>Grupės įmonės – patronuojantis bankas, kitos patronuojančio banko dukterinės įmonės.</t>
    </r>
  </si>
  <si>
    <r>
      <t>9</t>
    </r>
    <r>
      <rPr>
        <sz val="10"/>
        <rFont val="Arial"/>
        <family val="2"/>
      </rPr>
      <t>Naujai išleistos struktūrizuotos finansinės priemonės – tai struktūrizuotos finansinės priemonės, kurios pradėjo galioti (prasidėjo terminas) per ataskaitinį laikotarpį.</t>
    </r>
  </si>
  <si>
    <r>
      <t>1</t>
    </r>
    <r>
      <rPr>
        <sz val="10"/>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</si>
  <si>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t>Danske Bank A/S Lietuvos filialas</t>
  </si>
  <si>
    <t>AB SEB  bankas</t>
  </si>
  <si>
    <t>Explanations</t>
  </si>
  <si>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</si>
  <si>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</si>
  <si>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4</t>
    </r>
    <r>
      <rPr>
        <sz val="10"/>
        <rFont val="Arial"/>
        <family val="2"/>
      </rPr>
      <t xml:space="preserve"> - other loans to Individuals, except housing or consumer loans. </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</si>
  <si>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</si>
  <si>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</si>
  <si>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</si>
  <si>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5</t>
    </r>
    <r>
      <rPr>
        <sz val="10"/>
        <rFont val="Arial"/>
        <family val="2"/>
      </rPr>
      <t xml:space="preserve"> - loans to legal entities also financial institutions, except group companies.</t>
    </r>
  </si>
  <si>
    <r>
      <t>9</t>
    </r>
    <r>
      <rPr>
        <sz val="10"/>
        <rFont val="Arial"/>
        <family val="2"/>
      </rPr>
      <t xml:space="preserve">New Issued structural financial instruments - structural financial instruments valid at current period. </t>
    </r>
  </si>
  <si>
    <r>
      <t>8</t>
    </r>
    <r>
      <rPr>
        <sz val="10"/>
        <rFont val="Arial"/>
        <family val="2"/>
      </rPr>
      <t>Group companies - patronizing bank, subsidiary companies of patronizing bank.</t>
    </r>
  </si>
  <si>
    <t>Main Indicators of Banks</t>
  </si>
  <si>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</si>
  <si>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</si>
  <si>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</si>
  <si>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</si>
  <si>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</si>
  <si>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</si>
  <si>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</si>
  <si>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</si>
  <si>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</si>
  <si>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</si>
  <si>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</si>
  <si>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</si>
  <si>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</si>
  <si>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</si>
  <si>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</si>
  <si>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</si>
  <si>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</si>
  <si>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</si>
  <si>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</si>
  <si>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</si>
  <si>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</si>
  <si>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</si>
  <si>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</si>
  <si>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</si>
  <si>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</si>
  <si>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</si>
  <si>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</si>
  <si>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</si>
  <si>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</si>
  <si>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</si>
  <si>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</si>
  <si>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</si>
  <si>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Issued structural financial instruments</t>
    </r>
    <r>
      <rPr>
        <b/>
        <i/>
        <vertAlign val="superscript"/>
        <sz val="10"/>
        <rFont val="Arial"/>
        <family val="2"/>
      </rPr>
      <t>6</t>
    </r>
  </si>
  <si>
    <r>
      <t>Value of Composed financial instruments of Legal Entities</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</si>
  <si>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</si>
  <si>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</si>
  <si>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</si>
  <si>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</si>
  <si>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t>Demand deposits (including specific provisions, except interest income and administration fee)</t>
  </si>
  <si>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</si>
  <si>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10"/>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</si>
  <si>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</si>
  <si>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</si>
  <si>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</si>
  <si>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 xml:space="preserve">     - Legal entities</t>
    </r>
    <r>
      <rPr>
        <vertAlign val="superscript"/>
        <sz val="10"/>
        <rFont val="Arial"/>
        <family val="2"/>
      </rPr>
      <t>1</t>
    </r>
    <r>
      <rPr>
        <i/>
        <sz val="10"/>
        <rFont val="Arial"/>
        <family val="2"/>
      </rPr>
      <t xml:space="preserve"> </t>
    </r>
    <r>
      <rPr>
        <i/>
        <sz val="8"/>
        <rFont val="Arial"/>
        <family val="2"/>
      </rPr>
      <t>(except deposits of financial institutions)</t>
    </r>
  </si>
  <si>
    <r>
      <t xml:space="preserve">     - Legal entities</t>
    </r>
    <r>
      <rPr>
        <vertAlign val="superscript"/>
        <sz val="10"/>
        <rFont val="Arial"/>
        <family val="2"/>
      </rPr>
      <t>1</t>
    </r>
    <r>
      <rPr>
        <sz val="10"/>
        <rFont val="Arial"/>
        <family val="2"/>
      </rPr>
      <t xml:space="preserve"> </t>
    </r>
    <r>
      <rPr>
        <i/>
        <sz val="8"/>
        <rFont val="Arial"/>
        <family val="2"/>
      </rPr>
      <t>(except deposits of financial institutions)</t>
    </r>
  </si>
  <si>
    <t>Banko išleisti akredityvai</t>
  </si>
  <si>
    <t>Commitments to issue letters of credit</t>
  </si>
  <si>
    <t>AB  „Swedbank“</t>
  </si>
  <si>
    <t>Pagrindiniai bankų veiklos rodikliai</t>
  </si>
  <si>
    <t>2009 m. balandžio mėn. pabaigoje, tūkst. Lt</t>
  </si>
  <si>
    <t>April 2009  (end of period), thousands LTL</t>
  </si>
  <si>
    <t>Pavadinimas</t>
  </si>
  <si>
    <r>
      <t xml:space="preserve">Indėliai iki pareikalavimo </t>
    </r>
    <r>
      <rPr>
        <i/>
        <sz val="11"/>
        <rFont val="Arial"/>
        <family val="2"/>
      </rPr>
      <t>(su sukauptomis palūkanomis, administravimo mokesčiu)</t>
    </r>
  </si>
  <si>
    <r>
      <t xml:space="preserve">     - juridinių asmenų indėliai</t>
    </r>
    <r>
      <rPr>
        <vertAlign val="superscript"/>
        <sz val="11"/>
        <rFont val="Arial"/>
        <family val="2"/>
      </rPr>
      <t>1</t>
    </r>
    <r>
      <rPr>
        <sz val="11"/>
        <rFont val="Arial"/>
        <family val="2"/>
      </rPr>
      <t xml:space="preserve"> </t>
    </r>
    <r>
      <rPr>
        <i/>
        <sz val="11"/>
        <rFont val="Arial"/>
        <family val="2"/>
      </rPr>
      <t>(finansinių institucijų indėliai neįtraukiami)</t>
    </r>
  </si>
  <si>
    <r>
      <t xml:space="preserve">Terminuotieji indėliai </t>
    </r>
    <r>
      <rPr>
        <i/>
        <sz val="11"/>
        <rFont val="Arial"/>
        <family val="2"/>
      </rPr>
      <t>(su sukauptomis palūkanomis, administravimo mokesčiu), čia patenka vienos nakties indėliai</t>
    </r>
  </si>
  <si>
    <r>
      <t xml:space="preserve">Specialieji skolinimosi fondai </t>
    </r>
    <r>
      <rPr>
        <b/>
        <i/>
        <vertAlign val="superscript"/>
        <sz val="11"/>
        <rFont val="Arial"/>
        <family val="2"/>
      </rPr>
      <t>1</t>
    </r>
    <r>
      <rPr>
        <i/>
        <sz val="11"/>
        <rFont val="Arial"/>
        <family val="2"/>
      </rPr>
      <t>(indėlių dalis)</t>
    </r>
  </si>
  <si>
    <r>
      <t>Paskolos fiziniams asmenims</t>
    </r>
    <r>
      <rPr>
        <b/>
        <i/>
        <vertAlign val="superscript"/>
        <sz val="11"/>
        <rFont val="Arial"/>
        <family val="2"/>
      </rPr>
      <t>2</t>
    </r>
    <r>
      <rPr>
        <b/>
        <i/>
        <sz val="11"/>
        <rFont val="Arial"/>
        <family val="2"/>
      </rPr>
      <t xml:space="preserve"> nominalia verte (neatėmus specialiųjų atidėjimų, nepridėjus sukauptų palūkanų ir administravimo mokesčio)</t>
    </r>
  </si>
  <si>
    <r>
      <t xml:space="preserve">       - vartojamosios paskolos</t>
    </r>
    <r>
      <rPr>
        <vertAlign val="superscript"/>
        <sz val="11"/>
        <rFont val="Arial"/>
        <family val="2"/>
      </rPr>
      <t>3</t>
    </r>
  </si>
  <si>
    <r>
      <t xml:space="preserve">       - kitos paskolos</t>
    </r>
    <r>
      <rPr>
        <vertAlign val="superscript"/>
        <sz val="11"/>
        <rFont val="Arial"/>
        <family val="2"/>
      </rPr>
      <t>4</t>
    </r>
  </si>
  <si>
    <r>
      <t>Paskolos juridiniams asmenims</t>
    </r>
    <r>
      <rPr>
        <b/>
        <i/>
        <vertAlign val="superscript"/>
        <sz val="11"/>
        <rFont val="Arial"/>
        <family val="2"/>
      </rPr>
      <t>5</t>
    </r>
    <r>
      <rPr>
        <b/>
        <i/>
        <sz val="11"/>
        <rFont val="Arial"/>
        <family val="2"/>
      </rPr>
      <t xml:space="preserve"> nominalia verte (neatėmus specialiųjų atidėjimų, nepridėjus sukauptų palūkanų ir administravimo mokesčio)</t>
    </r>
  </si>
  <si>
    <r>
      <t>Naujai pasirašytos paskolų sutartys fiziniams asmenims</t>
    </r>
    <r>
      <rPr>
        <b/>
        <i/>
        <vertAlign val="superscript"/>
        <sz val="11"/>
        <rFont val="Arial"/>
        <family val="2"/>
      </rPr>
      <t>2</t>
    </r>
    <r>
      <rPr>
        <b/>
        <i/>
        <sz val="11"/>
        <rFont val="Arial"/>
        <family val="2"/>
      </rPr>
      <t xml:space="preserve"> nominalia verte (neatėmus specialiųjų atidėjimų, nepridėjus sukauptų palūkanų ir administravimo mokesčio)</t>
    </r>
  </si>
  <si>
    <r>
      <t>Išleistų strūkturizuotų finansinių priemonių vertė</t>
    </r>
    <r>
      <rPr>
        <b/>
        <i/>
        <vertAlign val="superscript"/>
        <sz val="11"/>
        <rFont val="Arial"/>
        <family val="2"/>
      </rPr>
      <t>6</t>
    </r>
  </si>
  <si>
    <r>
      <t>Fizinių asmenų įsigytų strūkturizuotų finansinių priemonių</t>
    </r>
    <r>
      <rPr>
        <vertAlign val="superscript"/>
        <sz val="11"/>
        <rFont val="Arial"/>
        <family val="2"/>
      </rPr>
      <t>7</t>
    </r>
    <r>
      <rPr>
        <sz val="11"/>
        <rFont val="Arial"/>
        <family val="2"/>
      </rPr>
      <t xml:space="preserve"> ve</t>
    </r>
    <r>
      <rPr>
        <u val="single"/>
        <sz val="11"/>
        <rFont val="Arial"/>
        <family val="2"/>
      </rPr>
      <t>r</t>
    </r>
    <r>
      <rPr>
        <sz val="11"/>
        <rFont val="Arial"/>
        <family val="2"/>
      </rPr>
      <t>tė</t>
    </r>
  </si>
  <si>
    <r>
      <t>Juridinių asmenų įsigytų strūkturizuotų finansinių priemonių</t>
    </r>
    <r>
      <rPr>
        <vertAlign val="superscript"/>
        <sz val="11"/>
        <rFont val="Arial"/>
        <family val="2"/>
      </rPr>
      <t>7</t>
    </r>
    <r>
      <rPr>
        <sz val="11"/>
        <rFont val="Arial"/>
        <family val="2"/>
      </rPr>
      <t xml:space="preserve"> vertė</t>
    </r>
  </si>
  <si>
    <r>
      <t xml:space="preserve">     - iš jų grupės įmonės</t>
    </r>
    <r>
      <rPr>
        <vertAlign val="superscript"/>
        <sz val="11"/>
        <rFont val="Arial"/>
        <family val="2"/>
      </rPr>
      <t>8</t>
    </r>
    <r>
      <rPr>
        <sz val="11"/>
        <rFont val="Arial"/>
        <family val="2"/>
      </rPr>
      <t xml:space="preserve"> įsigijo</t>
    </r>
  </si>
  <si>
    <r>
      <t>Naujai išleistų strūkturizuotų finansinių priemonių vertė</t>
    </r>
    <r>
      <rPr>
        <b/>
        <i/>
        <vertAlign val="superscript"/>
        <sz val="11"/>
        <rFont val="Arial"/>
        <family val="2"/>
      </rPr>
      <t>9</t>
    </r>
  </si>
  <si>
    <t>Position</t>
  </si>
  <si>
    <t>Paskutinio atnaujinimo data: 2009-07-31</t>
  </si>
  <si>
    <t>Updated: 2009-07-31</t>
  </si>
</sst>
</file>

<file path=xl/styles.xml><?xml version="1.0" encoding="utf-8"?>
<styleSheet xmlns="http://schemas.openxmlformats.org/spreadsheetml/2006/main">
  <numFmts count="4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
  </numFmts>
  <fonts count="27">
    <font>
      <sz val="10"/>
      <name val="Arial"/>
      <family val="0"/>
    </font>
    <font>
      <sz val="8"/>
      <name val="Arial"/>
      <family val="0"/>
    </font>
    <font>
      <sz val="10"/>
      <name val="Helv"/>
      <family val="0"/>
    </font>
    <font>
      <b/>
      <sz val="10"/>
      <name val="Arial"/>
      <family val="2"/>
    </font>
    <font>
      <vertAlign val="superscript"/>
      <sz val="10"/>
      <name val="Arial"/>
      <family val="2"/>
    </font>
    <font>
      <sz val="12"/>
      <name val="Arial"/>
      <family val="2"/>
    </font>
    <font>
      <b/>
      <sz val="12"/>
      <name val="Arial"/>
      <family val="2"/>
    </font>
    <font>
      <b/>
      <i/>
      <sz val="10"/>
      <name val="Arial"/>
      <family val="2"/>
    </font>
    <font>
      <b/>
      <i/>
      <vertAlign val="superscript"/>
      <sz val="10"/>
      <name val="Arial"/>
      <family val="2"/>
    </font>
    <font>
      <i/>
      <sz val="8"/>
      <name val="Arial"/>
      <family val="2"/>
    </font>
    <font>
      <u val="single"/>
      <sz val="10"/>
      <color indexed="12"/>
      <name val="Arial"/>
      <family val="0"/>
    </font>
    <font>
      <u val="single"/>
      <sz val="10"/>
      <color indexed="36"/>
      <name val="Arial"/>
      <family val="0"/>
    </font>
    <font>
      <vertAlign val="superscript"/>
      <sz val="10"/>
      <color indexed="17"/>
      <name val="Arial"/>
      <family val="2"/>
    </font>
    <font>
      <sz val="10"/>
      <color indexed="17"/>
      <name val="Arial"/>
      <family val="2"/>
    </font>
    <font>
      <sz val="9"/>
      <name val="Arial"/>
      <family val="2"/>
    </font>
    <font>
      <i/>
      <sz val="10"/>
      <name val="Arial"/>
      <family val="2"/>
    </font>
    <font>
      <sz val="11"/>
      <name val="Arial"/>
      <family val="2"/>
    </font>
    <font>
      <sz val="11"/>
      <color indexed="8"/>
      <name val="Arial"/>
      <family val="2"/>
    </font>
    <font>
      <i/>
      <sz val="11"/>
      <name val="Arial"/>
      <family val="2"/>
    </font>
    <font>
      <b/>
      <sz val="11"/>
      <name val="Arial"/>
      <family val="2"/>
    </font>
    <font>
      <sz val="11"/>
      <name val="Arial Unicode MS"/>
      <family val="0"/>
    </font>
    <font>
      <b/>
      <i/>
      <sz val="11"/>
      <name val="Arial"/>
      <family val="2"/>
    </font>
    <font>
      <vertAlign val="superscript"/>
      <sz val="11"/>
      <name val="Arial"/>
      <family val="2"/>
    </font>
    <font>
      <b/>
      <i/>
      <vertAlign val="superscript"/>
      <sz val="11"/>
      <name val="Arial"/>
      <family val="2"/>
    </font>
    <font>
      <u val="single"/>
      <sz val="11"/>
      <name val="Arial"/>
      <family val="2"/>
    </font>
    <font>
      <b/>
      <sz val="9"/>
      <name val="Arial"/>
      <family val="2"/>
    </font>
    <font>
      <b/>
      <sz val="11"/>
      <color indexed="8"/>
      <name val="Arial"/>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9">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bottom/>
    </border>
    <border>
      <left style="thin"/>
      <right style="thin"/>
      <top style="thin"/>
      <bottom/>
    </border>
    <border>
      <left>
        <color indexed="63"/>
      </left>
      <right style="thin"/>
      <top style="thin"/>
      <bottom style="thin"/>
    </border>
    <border>
      <left style="thin"/>
      <right>
        <color indexed="63"/>
      </right>
      <top style="thin"/>
      <bottom style="thin"/>
    </border>
  </borders>
  <cellStyleXfs count="25">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0" fillId="0" borderId="0">
      <alignment/>
      <protection/>
    </xf>
    <xf numFmtId="0" fontId="2" fillId="0" borderId="0">
      <alignment/>
      <protection/>
    </xf>
    <xf numFmtId="0" fontId="0" fillId="0" borderId="0">
      <alignment/>
      <protection/>
    </xf>
    <xf numFmtId="9" fontId="0" fillId="0" borderId="0" applyFont="0" applyFill="0" applyBorder="0" applyAlignment="0" applyProtection="0"/>
  </cellStyleXfs>
  <cellXfs count="151">
    <xf numFmtId="0" fontId="0" fillId="0" borderId="0" xfId="0" applyAlignment="1">
      <alignment/>
    </xf>
    <xf numFmtId="0" fontId="0" fillId="0" borderId="0" xfId="0" applyFont="1" applyAlignment="1">
      <alignment/>
    </xf>
    <xf numFmtId="0" fontId="0" fillId="0" borderId="1" xfId="0" applyFont="1" applyBorder="1" applyAlignment="1">
      <alignment horizontal="left" wrapText="1"/>
    </xf>
    <xf numFmtId="0" fontId="0" fillId="0" borderId="0" xfId="0" applyFont="1" applyBorder="1" applyAlignment="1">
      <alignment horizontal="left" wrapText="1"/>
    </xf>
    <xf numFmtId="0" fontId="0" fillId="0" borderId="1" xfId="0" applyFont="1" applyFill="1" applyBorder="1" applyAlignment="1">
      <alignment horizontal="left" wrapText="1"/>
    </xf>
    <xf numFmtId="0" fontId="0" fillId="0" borderId="1" xfId="0" applyFont="1" applyBorder="1" applyAlignment="1">
      <alignment wrapText="1"/>
    </xf>
    <xf numFmtId="0" fontId="3" fillId="0" borderId="0" xfId="0" applyFont="1" applyBorder="1" applyAlignment="1">
      <alignment horizontal="right"/>
    </xf>
    <xf numFmtId="0" fontId="3" fillId="0" borderId="0" xfId="0" applyFont="1" applyAlignment="1">
      <alignment wrapText="1"/>
    </xf>
    <xf numFmtId="0" fontId="0" fillId="0" borderId="0" xfId="0" applyFont="1" applyBorder="1" applyAlignment="1">
      <alignment horizontal="right"/>
    </xf>
    <xf numFmtId="3" fontId="0" fillId="0" borderId="1" xfId="0" applyNumberFormat="1" applyFont="1" applyBorder="1" applyAlignment="1">
      <alignment horizontal="left" wrapText="1"/>
    </xf>
    <xf numFmtId="0" fontId="0" fillId="0" borderId="1" xfId="0" applyFont="1" applyBorder="1" applyAlignment="1">
      <alignment horizontal="left"/>
    </xf>
    <xf numFmtId="0" fontId="4" fillId="0" borderId="0" xfId="0" applyFont="1" applyAlignment="1">
      <alignment wrapText="1"/>
    </xf>
    <xf numFmtId="0" fontId="4" fillId="0" borderId="0" xfId="0" applyFont="1" applyFill="1" applyAlignment="1">
      <alignment horizontal="left" wrapText="1"/>
    </xf>
    <xf numFmtId="0" fontId="4" fillId="0" borderId="0" xfId="0" applyFont="1" applyAlignment="1">
      <alignment horizontal="left"/>
    </xf>
    <xf numFmtId="3" fontId="0" fillId="0" borderId="0" xfId="0" applyNumberFormat="1" applyFont="1" applyBorder="1" applyAlignment="1">
      <alignment horizontal="left" wrapText="1"/>
    </xf>
    <xf numFmtId="0" fontId="6" fillId="0" borderId="0" xfId="0" applyFont="1" applyAlignment="1">
      <alignment horizontal="center"/>
    </xf>
    <xf numFmtId="3" fontId="0" fillId="0" borderId="2" xfId="0" applyNumberFormat="1" applyFont="1" applyBorder="1" applyAlignment="1">
      <alignment horizontal="left" wrapText="1"/>
    </xf>
    <xf numFmtId="3" fontId="7" fillId="0" borderId="3" xfId="0" applyNumberFormat="1" applyFont="1" applyFill="1" applyBorder="1" applyAlignment="1">
      <alignment horizontal="left" wrapText="1"/>
    </xf>
    <xf numFmtId="3" fontId="0" fillId="0" borderId="4" xfId="0" applyNumberFormat="1" applyFont="1" applyBorder="1" applyAlignment="1">
      <alignment horizontal="left" wrapText="1"/>
    </xf>
    <xf numFmtId="0" fontId="12" fillId="0" borderId="0" xfId="0" applyFont="1" applyFill="1" applyAlignment="1">
      <alignment horizontal="left" wrapText="1"/>
    </xf>
    <xf numFmtId="0" fontId="12" fillId="0" borderId="0" xfId="0" applyFont="1" applyAlignment="1">
      <alignment wrapText="1"/>
    </xf>
    <xf numFmtId="0" fontId="14" fillId="0" borderId="1" xfId="0" applyFont="1" applyBorder="1" applyAlignment="1">
      <alignment/>
    </xf>
    <xf numFmtId="0" fontId="14" fillId="0" borderId="1" xfId="0" applyFont="1" applyBorder="1" applyAlignment="1">
      <alignment wrapText="1"/>
    </xf>
    <xf numFmtId="0" fontId="0" fillId="0" borderId="0" xfId="0" applyFont="1" applyFill="1" applyAlignment="1">
      <alignment/>
    </xf>
    <xf numFmtId="0" fontId="14" fillId="0" borderId="1" xfId="0" applyFont="1" applyFill="1" applyBorder="1" applyAlignment="1">
      <alignment/>
    </xf>
    <xf numFmtId="49" fontId="0" fillId="0" borderId="0" xfId="0" applyNumberFormat="1" applyFont="1" applyFill="1" applyAlignment="1">
      <alignment/>
    </xf>
    <xf numFmtId="0" fontId="0"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wrapText="1"/>
    </xf>
    <xf numFmtId="0" fontId="4" fillId="0" borderId="0" xfId="0" applyFont="1" applyFill="1" applyAlignment="1">
      <alignment wrapText="1"/>
    </xf>
    <xf numFmtId="0" fontId="4" fillId="0" borderId="0" xfId="0" applyFont="1" applyFill="1" applyAlignment="1">
      <alignment horizontal="left"/>
    </xf>
    <xf numFmtId="3" fontId="5" fillId="0" borderId="0" xfId="0" applyNumberFormat="1" applyFont="1" applyFill="1" applyAlignment="1">
      <alignment/>
    </xf>
    <xf numFmtId="3" fontId="5" fillId="0" borderId="0" xfId="0" applyNumberFormat="1" applyFont="1" applyFill="1" applyBorder="1" applyAlignment="1">
      <alignment/>
    </xf>
    <xf numFmtId="3" fontId="5" fillId="0" borderId="0" xfId="0" applyNumberFormat="1" applyFont="1" applyFill="1" applyAlignment="1">
      <alignment/>
    </xf>
    <xf numFmtId="3" fontId="5" fillId="0" borderId="0" xfId="0" applyNumberFormat="1" applyFont="1" applyFill="1" applyAlignment="1">
      <alignment horizontal="center"/>
    </xf>
    <xf numFmtId="3" fontId="5" fillId="0" borderId="1" xfId="0" applyNumberFormat="1" applyFont="1" applyFill="1" applyBorder="1" applyAlignment="1">
      <alignment horizontal="center" textRotation="90" wrapText="1"/>
    </xf>
    <xf numFmtId="3" fontId="5" fillId="0" borderId="2" xfId="0" applyNumberFormat="1" applyFont="1" applyFill="1" applyBorder="1" applyAlignment="1">
      <alignment horizontal="center" textRotation="90"/>
    </xf>
    <xf numFmtId="3" fontId="5" fillId="0" borderId="2" xfId="0" applyNumberFormat="1" applyFont="1" applyFill="1" applyBorder="1" applyAlignment="1">
      <alignment horizontal="center" textRotation="90" wrapText="1"/>
    </xf>
    <xf numFmtId="3" fontId="5" fillId="0" borderId="0" xfId="0" applyNumberFormat="1" applyFont="1" applyFill="1" applyAlignment="1">
      <alignment horizontal="left" wrapText="1"/>
    </xf>
    <xf numFmtId="3" fontId="5" fillId="0" borderId="0" xfId="0" applyNumberFormat="1" applyFont="1" applyFill="1" applyAlignment="1">
      <alignment wrapText="1"/>
    </xf>
    <xf numFmtId="3" fontId="16" fillId="0" borderId="1" xfId="0" applyNumberFormat="1" applyFont="1" applyFill="1" applyBorder="1" applyAlignment="1">
      <alignment/>
    </xf>
    <xf numFmtId="3" fontId="16" fillId="0" borderId="1" xfId="0" applyNumberFormat="1" applyFont="1" applyFill="1" applyBorder="1" applyAlignment="1">
      <alignment horizontal="right"/>
    </xf>
    <xf numFmtId="3" fontId="16" fillId="0" borderId="1" xfId="0" applyNumberFormat="1" applyFont="1" applyBorder="1" applyAlignment="1">
      <alignment/>
    </xf>
    <xf numFmtId="3" fontId="16" fillId="0" borderId="1" xfId="15" applyNumberFormat="1" applyFont="1" applyFill="1" applyBorder="1" applyAlignment="1">
      <alignment horizontal="right"/>
    </xf>
    <xf numFmtId="3" fontId="16" fillId="0" borderId="2" xfId="0" applyNumberFormat="1" applyFont="1" applyFill="1" applyBorder="1" applyAlignment="1">
      <alignment/>
    </xf>
    <xf numFmtId="3" fontId="16" fillId="0" borderId="1" xfId="0" applyNumberFormat="1" applyFont="1" applyBorder="1" applyAlignment="1">
      <alignment horizontal="right"/>
    </xf>
    <xf numFmtId="3" fontId="16" fillId="0" borderId="0" xfId="0" applyNumberFormat="1" applyFont="1" applyFill="1" applyAlignment="1">
      <alignment horizontal="right"/>
    </xf>
    <xf numFmtId="3" fontId="17" fillId="0" borderId="1" xfId="0" applyNumberFormat="1" applyFont="1" applyFill="1" applyBorder="1" applyAlignment="1">
      <alignment horizontal="right"/>
    </xf>
    <xf numFmtId="3" fontId="16" fillId="0" borderId="2" xfId="0" applyNumberFormat="1" applyFont="1" applyBorder="1" applyAlignment="1">
      <alignment/>
    </xf>
    <xf numFmtId="0" fontId="0" fillId="0" borderId="0" xfId="0" applyFont="1" applyFill="1" applyAlignment="1">
      <alignment horizontal="left" wrapText="1"/>
    </xf>
    <xf numFmtId="0" fontId="0" fillId="0" borderId="0" xfId="0" applyFont="1" applyFill="1" applyAlignment="1">
      <alignment wrapText="1"/>
    </xf>
    <xf numFmtId="0" fontId="4" fillId="0" borderId="0" xfId="0" applyFont="1" applyFill="1" applyAlignment="1">
      <alignment vertical="center" wrapText="1"/>
    </xf>
    <xf numFmtId="0" fontId="0" fillId="0" borderId="0" xfId="0" applyFont="1" applyFill="1" applyAlignment="1">
      <alignment vertical="center" wrapText="1"/>
    </xf>
    <xf numFmtId="0" fontId="4" fillId="0" borderId="0" xfId="0" applyFont="1" applyAlignment="1">
      <alignment horizontal="left" wrapText="1"/>
    </xf>
    <xf numFmtId="0" fontId="4" fillId="0" borderId="0" xfId="0" applyFont="1" applyAlignment="1">
      <alignment vertical="center" wrapText="1"/>
    </xf>
    <xf numFmtId="3" fontId="16" fillId="0" borderId="1" xfId="22" applyNumberFormat="1" applyFont="1" applyFill="1" applyBorder="1" applyAlignment="1">
      <alignment horizontal="right"/>
      <protection/>
    </xf>
    <xf numFmtId="3" fontId="17" fillId="0" borderId="1" xfId="0" applyNumberFormat="1" applyFont="1" applyFill="1" applyBorder="1" applyAlignment="1">
      <alignment horizontal="right"/>
    </xf>
    <xf numFmtId="3" fontId="16" fillId="0" borderId="4" xfId="0" applyNumberFormat="1" applyFont="1" applyFill="1" applyBorder="1" applyAlignment="1">
      <alignment horizontal="right"/>
    </xf>
    <xf numFmtId="3" fontId="16" fillId="0" borderId="1" xfId="0" applyNumberFormat="1" applyFont="1" applyFill="1" applyBorder="1" applyAlignment="1">
      <alignment horizontal="right"/>
    </xf>
    <xf numFmtId="3" fontId="16" fillId="0" borderId="2" xfId="0" applyNumberFormat="1" applyFont="1" applyFill="1" applyBorder="1" applyAlignment="1">
      <alignment horizontal="right"/>
    </xf>
    <xf numFmtId="3" fontId="17" fillId="0" borderId="5" xfId="0" applyNumberFormat="1" applyFont="1" applyFill="1" applyBorder="1" applyAlignment="1">
      <alignment horizontal="right"/>
    </xf>
    <xf numFmtId="0" fontId="5" fillId="0" borderId="0" xfId="0" applyFont="1" applyFill="1" applyAlignment="1">
      <alignment/>
    </xf>
    <xf numFmtId="0" fontId="6" fillId="0" borderId="0" xfId="0" applyFont="1" applyFill="1" applyAlignment="1">
      <alignment/>
    </xf>
    <xf numFmtId="3" fontId="6" fillId="0" borderId="0" xfId="0" applyNumberFormat="1" applyFont="1" applyFill="1" applyAlignment="1">
      <alignment horizontal="center"/>
    </xf>
    <xf numFmtId="3" fontId="16" fillId="0" borderId="1" xfId="22" applyNumberFormat="1" applyFont="1" applyFill="1" applyBorder="1">
      <alignment/>
      <protection/>
    </xf>
    <xf numFmtId="3" fontId="16" fillId="0" borderId="1" xfId="21" applyNumberFormat="1" applyFont="1" applyFill="1" applyBorder="1">
      <alignment/>
      <protection/>
    </xf>
    <xf numFmtId="3" fontId="17" fillId="0" borderId="1" xfId="0" applyNumberFormat="1" applyFont="1" applyBorder="1" applyAlignment="1">
      <alignment horizontal="right"/>
    </xf>
    <xf numFmtId="3" fontId="16" fillId="0" borderId="1" xfId="21" applyNumberFormat="1" applyFont="1" applyFill="1" applyBorder="1" applyAlignment="1">
      <alignment horizontal="right"/>
      <protection/>
    </xf>
    <xf numFmtId="3" fontId="17" fillId="0" borderId="1" xfId="0" applyNumberFormat="1" applyFont="1" applyFill="1" applyBorder="1" applyAlignment="1">
      <alignment/>
    </xf>
    <xf numFmtId="3" fontId="17" fillId="0" borderId="1" xfId="0" applyNumberFormat="1" applyFont="1" applyFill="1" applyBorder="1" applyAlignment="1">
      <alignment/>
    </xf>
    <xf numFmtId="3" fontId="16" fillId="0" borderId="1" xfId="21" applyNumberFormat="1" applyFont="1" applyFill="1" applyBorder="1" applyAlignment="1">
      <alignment/>
      <protection/>
    </xf>
    <xf numFmtId="3" fontId="16" fillId="0" borderId="1" xfId="0" applyNumberFormat="1" applyFont="1" applyFill="1" applyBorder="1" applyAlignment="1">
      <alignment/>
    </xf>
    <xf numFmtId="3" fontId="16" fillId="0" borderId="1" xfId="15" applyNumberFormat="1" applyFont="1" applyFill="1" applyBorder="1" applyAlignment="1">
      <alignment/>
    </xf>
    <xf numFmtId="3" fontId="16" fillId="0" borderId="6" xfId="0" applyNumberFormat="1" applyFont="1" applyFill="1" applyBorder="1" applyAlignment="1">
      <alignment horizontal="right"/>
    </xf>
    <xf numFmtId="3" fontId="16" fillId="0" borderId="2" xfId="21" applyNumberFormat="1" applyFont="1" applyFill="1" applyBorder="1" applyAlignment="1">
      <alignment horizontal="right"/>
      <protection/>
    </xf>
    <xf numFmtId="3" fontId="16" fillId="0" borderId="1" xfId="0" applyNumberFormat="1" applyFont="1" applyFill="1" applyBorder="1" applyAlignment="1">
      <alignment horizontal="right"/>
    </xf>
    <xf numFmtId="3" fontId="16" fillId="0" borderId="0" xfId="0" applyNumberFormat="1" applyFont="1" applyFill="1" applyAlignment="1">
      <alignment/>
    </xf>
    <xf numFmtId="3" fontId="18" fillId="0" borderId="4" xfId="0" applyNumberFormat="1" applyFont="1" applyFill="1" applyBorder="1" applyAlignment="1">
      <alignment horizontal="right" wrapText="1"/>
    </xf>
    <xf numFmtId="3" fontId="16" fillId="0" borderId="3" xfId="0" applyNumberFormat="1" applyFont="1" applyFill="1" applyBorder="1" applyAlignment="1">
      <alignment/>
    </xf>
    <xf numFmtId="3" fontId="16" fillId="0" borderId="7" xfId="0" applyNumberFormat="1" applyFont="1" applyFill="1" applyBorder="1" applyAlignment="1">
      <alignment/>
    </xf>
    <xf numFmtId="3" fontId="16" fillId="0" borderId="0" xfId="0" applyNumberFormat="1" applyFont="1" applyFill="1" applyBorder="1" applyAlignment="1">
      <alignment/>
    </xf>
    <xf numFmtId="3" fontId="16" fillId="0" borderId="0" xfId="0" applyNumberFormat="1" applyFont="1" applyAlignment="1">
      <alignment/>
    </xf>
    <xf numFmtId="3" fontId="19" fillId="0" borderId="1" xfId="0" applyNumberFormat="1" applyFont="1" applyFill="1" applyBorder="1" applyAlignment="1">
      <alignment/>
    </xf>
    <xf numFmtId="41" fontId="16" fillId="0" borderId="1" xfId="22" applyNumberFormat="1" applyFont="1" applyFill="1" applyBorder="1">
      <alignment/>
      <protection/>
    </xf>
    <xf numFmtId="41" fontId="19" fillId="0" borderId="1" xfId="22" applyNumberFormat="1" applyFont="1" applyFill="1" applyBorder="1">
      <alignment/>
      <protection/>
    </xf>
    <xf numFmtId="41" fontId="16" fillId="0" borderId="1" xfId="0" applyNumberFormat="1" applyFont="1" applyFill="1" applyBorder="1" applyAlignment="1">
      <alignment/>
    </xf>
    <xf numFmtId="0" fontId="6" fillId="0" borderId="1" xfId="0" applyFont="1" applyFill="1" applyBorder="1" applyAlignment="1">
      <alignment horizontal="center" vertical="center"/>
    </xf>
    <xf numFmtId="0" fontId="0" fillId="0" borderId="0" xfId="0" applyFill="1" applyAlignment="1">
      <alignment/>
    </xf>
    <xf numFmtId="3" fontId="16" fillId="0" borderId="1" xfId="0" applyNumberFormat="1" applyFont="1" applyFill="1" applyBorder="1" applyAlignment="1">
      <alignment/>
    </xf>
    <xf numFmtId="3" fontId="16" fillId="0" borderId="1" xfId="0" applyNumberFormat="1" applyFont="1" applyFill="1" applyBorder="1" applyAlignment="1">
      <alignment/>
    </xf>
    <xf numFmtId="3" fontId="16" fillId="0" borderId="1" xfId="0" applyNumberFormat="1" applyFont="1" applyFill="1" applyBorder="1" applyAlignment="1">
      <alignment/>
    </xf>
    <xf numFmtId="3" fontId="19" fillId="0" borderId="1" xfId="0" applyNumberFormat="1" applyFont="1" applyFill="1" applyBorder="1" applyAlignment="1">
      <alignment/>
    </xf>
    <xf numFmtId="0" fontId="3" fillId="0" borderId="0" xfId="0" applyFont="1" applyFill="1" applyAlignment="1">
      <alignment/>
    </xf>
    <xf numFmtId="0" fontId="16" fillId="0" borderId="1" xfId="0" applyFont="1" applyFill="1" applyBorder="1" applyAlignment="1">
      <alignment/>
    </xf>
    <xf numFmtId="195" fontId="16" fillId="0" borderId="1" xfId="0" applyNumberFormat="1" applyFont="1" applyFill="1" applyBorder="1" applyAlignment="1">
      <alignment/>
    </xf>
    <xf numFmtId="3" fontId="16" fillId="0" borderId="1" xfId="0" applyNumberFormat="1" applyFont="1" applyFill="1" applyBorder="1" applyAlignment="1">
      <alignment/>
    </xf>
    <xf numFmtId="3" fontId="20" fillId="0" borderId="1" xfId="22" applyNumberFormat="1" applyFont="1" applyFill="1" applyBorder="1">
      <alignment/>
      <protection/>
    </xf>
    <xf numFmtId="0" fontId="19" fillId="0" borderId="1" xfId="0" applyFont="1" applyFill="1" applyBorder="1" applyAlignment="1">
      <alignment/>
    </xf>
    <xf numFmtId="3" fontId="19" fillId="0" borderId="1" xfId="22" applyNumberFormat="1" applyFont="1" applyFill="1" applyBorder="1">
      <alignment/>
      <protection/>
    </xf>
    <xf numFmtId="195" fontId="19" fillId="0" borderId="1" xfId="0" applyNumberFormat="1" applyFont="1" applyFill="1" applyBorder="1" applyAlignment="1">
      <alignment/>
    </xf>
    <xf numFmtId="0" fontId="16" fillId="0" borderId="1" xfId="0" applyFont="1" applyFill="1" applyBorder="1" applyAlignment="1">
      <alignment wrapText="1"/>
    </xf>
    <xf numFmtId="3" fontId="19" fillId="0" borderId="2" xfId="0" applyNumberFormat="1" applyFont="1" applyFill="1" applyBorder="1" applyAlignment="1">
      <alignment/>
    </xf>
    <xf numFmtId="0" fontId="16" fillId="0" borderId="0" xfId="0" applyFont="1" applyFill="1" applyAlignment="1">
      <alignment/>
    </xf>
    <xf numFmtId="3" fontId="16" fillId="0" borderId="1" xfId="0" applyNumberFormat="1" applyFont="1" applyFill="1" applyBorder="1" applyAlignment="1">
      <alignment horizontal="left" wrapText="1"/>
    </xf>
    <xf numFmtId="3" fontId="16" fillId="0" borderId="2" xfId="0" applyNumberFormat="1" applyFont="1" applyFill="1" applyBorder="1" applyAlignment="1">
      <alignment horizontal="left" wrapText="1"/>
    </xf>
    <xf numFmtId="3" fontId="16" fillId="0" borderId="4" xfId="0" applyNumberFormat="1" applyFont="1" applyFill="1" applyBorder="1" applyAlignment="1">
      <alignment horizontal="left" wrapText="1"/>
    </xf>
    <xf numFmtId="3" fontId="21" fillId="0" borderId="3" xfId="0" applyNumberFormat="1" applyFont="1" applyFill="1" applyBorder="1" applyAlignment="1">
      <alignment horizontal="left" wrapText="1"/>
    </xf>
    <xf numFmtId="3" fontId="16" fillId="0" borderId="0" xfId="0" applyNumberFormat="1" applyFont="1" applyFill="1" applyBorder="1" applyAlignment="1">
      <alignment horizontal="left" wrapText="1"/>
    </xf>
    <xf numFmtId="0" fontId="16" fillId="0" borderId="1" xfId="0" applyFont="1" applyFill="1" applyBorder="1" applyAlignment="1">
      <alignment horizontal="left" wrapText="1"/>
    </xf>
    <xf numFmtId="0" fontId="16" fillId="0" borderId="0" xfId="0" applyFont="1" applyFill="1" applyBorder="1" applyAlignment="1">
      <alignment horizontal="left" wrapText="1"/>
    </xf>
    <xf numFmtId="188" fontId="16" fillId="0" borderId="1" xfId="23" applyNumberFormat="1" applyFont="1" applyFill="1" applyBorder="1">
      <alignment/>
      <protection/>
    </xf>
    <xf numFmtId="0" fontId="16" fillId="0" borderId="1" xfId="0" applyFont="1" applyFill="1" applyBorder="1" applyAlignment="1">
      <alignment horizontal="left"/>
    </xf>
    <xf numFmtId="0" fontId="16" fillId="0" borderId="1" xfId="0" applyFont="1" applyFill="1" applyBorder="1" applyAlignment="1">
      <alignment/>
    </xf>
    <xf numFmtId="0" fontId="19" fillId="0" borderId="1" xfId="0" applyFont="1" applyBorder="1" applyAlignment="1">
      <alignment horizontal="center" vertical="center"/>
    </xf>
    <xf numFmtId="0" fontId="25" fillId="0" borderId="1" xfId="0" applyFont="1" applyBorder="1" applyAlignment="1">
      <alignment/>
    </xf>
    <xf numFmtId="3" fontId="26" fillId="0" borderId="1" xfId="0" applyNumberFormat="1" applyFont="1" applyBorder="1" applyAlignment="1">
      <alignment horizontal="right"/>
    </xf>
    <xf numFmtId="3" fontId="19" fillId="0" borderId="1" xfId="21" applyNumberFormat="1" applyFont="1" applyFill="1" applyBorder="1" applyAlignment="1">
      <alignment horizontal="right"/>
      <protection/>
    </xf>
    <xf numFmtId="3" fontId="19" fillId="0" borderId="1" xfId="0" applyNumberFormat="1" applyFont="1" applyFill="1" applyBorder="1" applyAlignment="1">
      <alignment horizontal="right"/>
    </xf>
    <xf numFmtId="3" fontId="19" fillId="0" borderId="1" xfId="22" applyNumberFormat="1" applyFont="1" applyFill="1" applyBorder="1" applyAlignment="1">
      <alignment horizontal="right"/>
      <protection/>
    </xf>
    <xf numFmtId="3" fontId="19" fillId="0" borderId="1" xfId="15" applyNumberFormat="1" applyFont="1" applyFill="1" applyBorder="1" applyAlignment="1">
      <alignment horizontal="right"/>
    </xf>
    <xf numFmtId="0" fontId="3" fillId="0" borderId="0" xfId="0" applyFont="1" applyAlignment="1">
      <alignment/>
    </xf>
    <xf numFmtId="3" fontId="19" fillId="0" borderId="1" xfId="0" applyNumberFormat="1" applyFont="1" applyBorder="1" applyAlignment="1">
      <alignment/>
    </xf>
    <xf numFmtId="3" fontId="19" fillId="0" borderId="1" xfId="21" applyNumberFormat="1" applyFont="1" applyBorder="1" applyAlignment="1">
      <alignment horizontal="right"/>
      <protection/>
    </xf>
    <xf numFmtId="3" fontId="19" fillId="0" borderId="2" xfId="0" applyNumberFormat="1" applyFont="1" applyFill="1" applyBorder="1" applyAlignment="1">
      <alignment horizontal="right"/>
    </xf>
    <xf numFmtId="3" fontId="19" fillId="2" borderId="1" xfId="0" applyNumberFormat="1" applyFont="1" applyFill="1" applyBorder="1" applyAlignment="1">
      <alignment horizontal="right"/>
    </xf>
    <xf numFmtId="3" fontId="19" fillId="0" borderId="1" xfId="0" applyNumberFormat="1" applyFont="1" applyBorder="1" applyAlignment="1">
      <alignment horizontal="right"/>
    </xf>
    <xf numFmtId="0" fontId="21" fillId="3" borderId="8" xfId="0" applyFont="1" applyFill="1" applyBorder="1" applyAlignment="1">
      <alignment horizontal="left" wrapText="1" readingOrder="1"/>
    </xf>
    <xf numFmtId="0" fontId="21" fillId="3" borderId="4" xfId="0" applyFont="1" applyFill="1" applyBorder="1" applyAlignment="1">
      <alignment horizontal="left" wrapText="1" readingOrder="1"/>
    </xf>
    <xf numFmtId="0" fontId="21" fillId="3" borderId="7" xfId="0" applyFont="1" applyFill="1" applyBorder="1" applyAlignment="1">
      <alignment horizontal="left" wrapText="1" readingOrder="1"/>
    </xf>
    <xf numFmtId="3" fontId="21" fillId="3" borderId="8" xfId="0" applyNumberFormat="1" applyFont="1" applyFill="1" applyBorder="1" applyAlignment="1">
      <alignment horizontal="left" wrapText="1"/>
    </xf>
    <xf numFmtId="3" fontId="21" fillId="3" borderId="4" xfId="0" applyNumberFormat="1" applyFont="1" applyFill="1" applyBorder="1" applyAlignment="1">
      <alignment horizontal="left" wrapText="1"/>
    </xf>
    <xf numFmtId="3" fontId="21" fillId="3" borderId="7" xfId="0" applyNumberFormat="1" applyFont="1" applyFill="1" applyBorder="1" applyAlignment="1">
      <alignment horizontal="left" wrapText="1"/>
    </xf>
    <xf numFmtId="0" fontId="16" fillId="0" borderId="4" xfId="0" applyFont="1" applyFill="1" applyBorder="1" applyAlignment="1">
      <alignment horizontal="center"/>
    </xf>
    <xf numFmtId="0" fontId="21" fillId="3" borderId="8" xfId="0" applyFont="1" applyFill="1" applyBorder="1" applyAlignment="1">
      <alignment horizontal="left" wrapText="1"/>
    </xf>
    <xf numFmtId="0" fontId="21" fillId="3" borderId="4" xfId="0" applyFont="1" applyFill="1" applyBorder="1" applyAlignment="1">
      <alignment horizontal="left" wrapText="1"/>
    </xf>
    <xf numFmtId="0" fontId="21" fillId="3" borderId="7" xfId="0" applyFont="1" applyFill="1" applyBorder="1" applyAlignment="1">
      <alignment horizontal="left" wrapText="1"/>
    </xf>
    <xf numFmtId="3" fontId="7" fillId="3" borderId="8" xfId="0" applyNumberFormat="1" applyFont="1" applyFill="1" applyBorder="1" applyAlignment="1">
      <alignment horizontal="left" wrapText="1" readingOrder="1"/>
    </xf>
    <xf numFmtId="3" fontId="7" fillId="3" borderId="4" xfId="0" applyNumberFormat="1" applyFont="1" applyFill="1" applyBorder="1" applyAlignment="1">
      <alignment horizontal="left" wrapText="1" readingOrder="1"/>
    </xf>
    <xf numFmtId="3" fontId="7" fillId="3" borderId="7" xfId="0" applyNumberFormat="1" applyFont="1" applyFill="1" applyBorder="1" applyAlignment="1">
      <alignment horizontal="left" wrapText="1" readingOrder="1"/>
    </xf>
    <xf numFmtId="0" fontId="7" fillId="3" borderId="8" xfId="0" applyNumberFormat="1" applyFont="1" applyFill="1" applyBorder="1" applyAlignment="1">
      <alignment horizontal="left" wrapText="1"/>
    </xf>
    <xf numFmtId="0" fontId="7" fillId="3" borderId="4" xfId="0" applyNumberFormat="1" applyFont="1" applyFill="1" applyBorder="1" applyAlignment="1">
      <alignment horizontal="left" wrapText="1"/>
    </xf>
    <xf numFmtId="0" fontId="7" fillId="3" borderId="7" xfId="0" applyNumberFormat="1" applyFont="1" applyFill="1" applyBorder="1" applyAlignment="1">
      <alignment horizontal="left" wrapText="1"/>
    </xf>
    <xf numFmtId="3" fontId="7" fillId="3" borderId="8" xfId="0" applyNumberFormat="1" applyFont="1" applyFill="1" applyBorder="1" applyAlignment="1">
      <alignment horizontal="left" wrapText="1"/>
    </xf>
    <xf numFmtId="3" fontId="7" fillId="3" borderId="4" xfId="0" applyNumberFormat="1" applyFont="1" applyFill="1" applyBorder="1" applyAlignment="1">
      <alignment horizontal="left" wrapText="1"/>
    </xf>
    <xf numFmtId="3" fontId="7" fillId="3" borderId="7" xfId="0" applyNumberFormat="1" applyFont="1" applyFill="1" applyBorder="1" applyAlignment="1">
      <alignment horizontal="left" wrapText="1"/>
    </xf>
    <xf numFmtId="0" fontId="7" fillId="3" borderId="8" xfId="0" applyFont="1" applyFill="1" applyBorder="1" applyAlignment="1">
      <alignment horizontal="left" wrapText="1"/>
    </xf>
    <xf numFmtId="0" fontId="7" fillId="3" borderId="4" xfId="0" applyFont="1" applyFill="1" applyBorder="1" applyAlignment="1">
      <alignment horizontal="left" wrapText="1"/>
    </xf>
    <xf numFmtId="0" fontId="7" fillId="3" borderId="7" xfId="0" applyFont="1" applyFill="1" applyBorder="1" applyAlignment="1">
      <alignment horizontal="left" wrapText="1"/>
    </xf>
    <xf numFmtId="0" fontId="7" fillId="3" borderId="8" xfId="0" applyFont="1" applyFill="1" applyBorder="1" applyAlignment="1">
      <alignment horizontal="left" wrapText="1" readingOrder="1"/>
    </xf>
    <xf numFmtId="0" fontId="7" fillId="3" borderId="4" xfId="0" applyFont="1" applyFill="1" applyBorder="1" applyAlignment="1">
      <alignment horizontal="left" wrapText="1" readingOrder="1"/>
    </xf>
    <xf numFmtId="0" fontId="7" fillId="3" borderId="7" xfId="0" applyFont="1" applyFill="1" applyBorder="1" applyAlignment="1">
      <alignment horizontal="left" wrapText="1" readingOrder="1"/>
    </xf>
  </cellXfs>
  <cellStyles count="11">
    <cellStyle name="Normal" xfId="0"/>
    <cellStyle name="Comma" xfId="15"/>
    <cellStyle name="Comma [0]" xfId="16"/>
    <cellStyle name="Currency" xfId="17"/>
    <cellStyle name="Currency [0]" xfId="18"/>
    <cellStyle name="Followed Hyperlink" xfId="19"/>
    <cellStyle name="Hyperlink" xfId="20"/>
    <cellStyle name="Normal 2" xfId="21"/>
    <cellStyle name="Normal_1.STATISTIKA NAUJA-DARBINE" xfId="22"/>
    <cellStyle name="Normal_200812"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85"/>
  <sheetViews>
    <sheetView showGridLines="0" tabSelected="1" zoomScale="50" zoomScaleNormal="50" zoomScaleSheetLayoutView="90" workbookViewId="0" topLeftCell="A40">
      <selection activeCell="B67" sqref="B67:L69"/>
    </sheetView>
  </sheetViews>
  <sheetFormatPr defaultColWidth="9.140625" defaultRowHeight="12.75"/>
  <cols>
    <col min="1" max="1" width="90.57421875" style="23" customWidth="1"/>
    <col min="2" max="4" width="13.57421875" style="31" customWidth="1"/>
    <col min="5" max="8" width="13.8515625" style="31" customWidth="1"/>
    <col min="9" max="9" width="15.00390625" style="87" customWidth="1"/>
    <col min="10" max="12" width="13.8515625" style="31" customWidth="1"/>
    <col min="13" max="16384" width="9.140625" style="23" customWidth="1"/>
  </cols>
  <sheetData>
    <row r="1" spans="1:5" ht="15">
      <c r="A1" s="25" t="s">
        <v>130</v>
      </c>
      <c r="B1" s="33"/>
      <c r="C1" s="33"/>
      <c r="D1" s="33"/>
      <c r="E1" s="33"/>
    </row>
    <row r="2" spans="2:12" s="61" customFormat="1" ht="15">
      <c r="B2" s="34"/>
      <c r="C2" s="34"/>
      <c r="D2" s="34"/>
      <c r="E2" s="34"/>
      <c r="F2" s="31"/>
      <c r="G2" s="31"/>
      <c r="H2" s="31"/>
      <c r="J2" s="31"/>
      <c r="K2" s="31"/>
      <c r="L2" s="31"/>
    </row>
    <row r="3" spans="1:12" s="61" customFormat="1" ht="15.75">
      <c r="A3" s="62"/>
      <c r="B3" s="63" t="s">
        <v>111</v>
      </c>
      <c r="C3" s="63"/>
      <c r="D3" s="34"/>
      <c r="E3" s="34"/>
      <c r="F3" s="31"/>
      <c r="G3" s="31"/>
      <c r="H3" s="31"/>
      <c r="J3" s="31"/>
      <c r="K3" s="31"/>
      <c r="L3" s="31"/>
    </row>
    <row r="4" spans="1:12" s="61" customFormat="1" ht="15.75">
      <c r="A4" s="62"/>
      <c r="B4" s="63" t="s">
        <v>112</v>
      </c>
      <c r="C4" s="63"/>
      <c r="D4" s="34"/>
      <c r="E4" s="34"/>
      <c r="F4" s="31"/>
      <c r="G4" s="31"/>
      <c r="H4" s="31"/>
      <c r="J4" s="31"/>
      <c r="K4" s="31"/>
      <c r="L4" s="31"/>
    </row>
    <row r="5" spans="2:4" ht="15">
      <c r="B5" s="34"/>
      <c r="C5" s="34"/>
      <c r="D5" s="34"/>
    </row>
    <row r="6" spans="1:12" ht="114.75">
      <c r="A6" s="86" t="s">
        <v>114</v>
      </c>
      <c r="B6" s="36" t="s">
        <v>26</v>
      </c>
      <c r="C6" s="37" t="s">
        <v>49</v>
      </c>
      <c r="D6" s="37" t="s">
        <v>27</v>
      </c>
      <c r="E6" s="37" t="s">
        <v>28</v>
      </c>
      <c r="F6" s="37" t="s">
        <v>29</v>
      </c>
      <c r="G6" s="37" t="s">
        <v>30</v>
      </c>
      <c r="H6" s="37" t="s">
        <v>50</v>
      </c>
      <c r="I6" s="35" t="s">
        <v>110</v>
      </c>
      <c r="J6" s="37" t="s">
        <v>31</v>
      </c>
      <c r="K6" s="37" t="s">
        <v>32</v>
      </c>
      <c r="L6" s="35" t="s">
        <v>33</v>
      </c>
    </row>
    <row r="7" spans="1:12" ht="15.75" customHeight="1">
      <c r="A7" s="93" t="s">
        <v>3</v>
      </c>
      <c r="B7" s="88">
        <v>1186880</v>
      </c>
      <c r="C7" s="40">
        <v>815216</v>
      </c>
      <c r="D7" s="40">
        <v>97482</v>
      </c>
      <c r="E7" s="83">
        <v>55531</v>
      </c>
      <c r="F7" s="40">
        <v>762064</v>
      </c>
      <c r="G7" s="40">
        <v>67842</v>
      </c>
      <c r="H7" s="40">
        <v>1637735</v>
      </c>
      <c r="I7" s="64">
        <v>1063322</v>
      </c>
      <c r="J7" s="94">
        <v>45050</v>
      </c>
      <c r="K7" s="40">
        <v>425937</v>
      </c>
      <c r="L7" s="40">
        <v>235004</v>
      </c>
    </row>
    <row r="8" spans="1:12" ht="15.75" customHeight="1">
      <c r="A8" s="93" t="s">
        <v>5</v>
      </c>
      <c r="B8" s="88">
        <v>3407941</v>
      </c>
      <c r="C8" s="40">
        <v>4818466</v>
      </c>
      <c r="D8" s="40">
        <v>10903763</v>
      </c>
      <c r="E8" s="83">
        <v>463618</v>
      </c>
      <c r="F8" s="95">
        <v>7056495</v>
      </c>
      <c r="G8" s="40">
        <v>1309573</v>
      </c>
      <c r="H8" s="40">
        <v>20230653</v>
      </c>
      <c r="I8" s="64">
        <v>14887406</v>
      </c>
      <c r="J8" s="94">
        <v>1673682</v>
      </c>
      <c r="K8" s="40">
        <v>811578</v>
      </c>
      <c r="L8" s="40">
        <v>2808616</v>
      </c>
    </row>
    <row r="9" spans="1:12" ht="15.75" customHeight="1">
      <c r="A9" s="93" t="s">
        <v>23</v>
      </c>
      <c r="B9" s="88">
        <v>755</v>
      </c>
      <c r="C9" s="40">
        <v>35645</v>
      </c>
      <c r="D9" s="40">
        <v>28225</v>
      </c>
      <c r="E9" s="83">
        <v>809</v>
      </c>
      <c r="F9" s="40">
        <v>0</v>
      </c>
      <c r="G9" s="40">
        <v>7343</v>
      </c>
      <c r="H9" s="40">
        <v>416751</v>
      </c>
      <c r="I9" s="64">
        <v>0</v>
      </c>
      <c r="J9" s="94">
        <v>18795</v>
      </c>
      <c r="K9" s="40">
        <v>0</v>
      </c>
      <c r="L9" s="40">
        <v>63527</v>
      </c>
    </row>
    <row r="10" spans="1:12" ht="15.75" customHeight="1">
      <c r="A10" s="93" t="s">
        <v>21</v>
      </c>
      <c r="B10" s="88">
        <v>35752</v>
      </c>
      <c r="C10" s="93">
        <v>0</v>
      </c>
      <c r="D10" s="40">
        <v>26644</v>
      </c>
      <c r="E10" s="83">
        <v>10563</v>
      </c>
      <c r="F10" s="40">
        <v>0</v>
      </c>
      <c r="G10" s="40">
        <v>2902.25881</v>
      </c>
      <c r="H10" s="40">
        <v>22641</v>
      </c>
      <c r="I10" s="64">
        <v>2280</v>
      </c>
      <c r="J10" s="94">
        <v>29689</v>
      </c>
      <c r="K10" s="40">
        <v>0</v>
      </c>
      <c r="L10" s="40">
        <v>350348.20993</v>
      </c>
    </row>
    <row r="11" spans="1:12" ht="15.75" customHeight="1">
      <c r="A11" s="93" t="s">
        <v>34</v>
      </c>
      <c r="B11" s="89">
        <v>447417</v>
      </c>
      <c r="C11" s="40">
        <v>0</v>
      </c>
      <c r="D11" s="40">
        <v>120191</v>
      </c>
      <c r="E11" s="40">
        <v>0</v>
      </c>
      <c r="F11" s="40">
        <v>321473</v>
      </c>
      <c r="G11" s="40">
        <v>7434.56391</v>
      </c>
      <c r="H11" s="40">
        <v>668353</v>
      </c>
      <c r="I11" s="96">
        <v>504450</v>
      </c>
      <c r="J11" s="94">
        <v>134439</v>
      </c>
      <c r="K11" s="40">
        <v>0</v>
      </c>
      <c r="L11" s="40">
        <v>63579.15527999999</v>
      </c>
    </row>
    <row r="12" spans="1:12" ht="15.75" customHeight="1">
      <c r="A12" s="93" t="s">
        <v>6</v>
      </c>
      <c r="B12" s="88">
        <v>25320</v>
      </c>
      <c r="C12" s="40">
        <v>57164</v>
      </c>
      <c r="D12" s="40">
        <v>172896</v>
      </c>
      <c r="E12" s="40">
        <v>0</v>
      </c>
      <c r="F12" s="40">
        <v>137522</v>
      </c>
      <c r="G12" s="40">
        <v>3782</v>
      </c>
      <c r="H12" s="40">
        <v>546542</v>
      </c>
      <c r="I12" s="64">
        <v>103184</v>
      </c>
      <c r="J12" s="94">
        <v>42255</v>
      </c>
      <c r="K12" s="40">
        <v>8469</v>
      </c>
      <c r="L12" s="40">
        <v>28344</v>
      </c>
    </row>
    <row r="13" spans="1:12" ht="15.75" customHeight="1">
      <c r="A13" s="93" t="s">
        <v>7</v>
      </c>
      <c r="B13" s="88">
        <v>19417</v>
      </c>
      <c r="C13" s="40">
        <v>17103</v>
      </c>
      <c r="D13" s="40">
        <v>110517</v>
      </c>
      <c r="E13" s="40">
        <v>0</v>
      </c>
      <c r="F13" s="40">
        <v>12353</v>
      </c>
      <c r="G13" s="40">
        <v>3090</v>
      </c>
      <c r="H13" s="40">
        <v>42578</v>
      </c>
      <c r="I13" s="64">
        <v>316694</v>
      </c>
      <c r="J13" s="94">
        <v>8118</v>
      </c>
      <c r="K13" s="40">
        <v>0</v>
      </c>
      <c r="L13" s="40">
        <v>0</v>
      </c>
    </row>
    <row r="14" spans="1:12" ht="15.75" customHeight="1">
      <c r="A14" s="93" t="s">
        <v>8</v>
      </c>
      <c r="B14" s="88">
        <v>457896</v>
      </c>
      <c r="C14" s="40">
        <v>288</v>
      </c>
      <c r="D14" s="40">
        <v>123381</v>
      </c>
      <c r="E14" s="83">
        <v>34098</v>
      </c>
      <c r="F14" s="40">
        <v>321474</v>
      </c>
      <c r="G14" s="40">
        <v>8253</v>
      </c>
      <c r="H14" s="40">
        <v>668863</v>
      </c>
      <c r="I14" s="64">
        <v>511669</v>
      </c>
      <c r="J14" s="94">
        <v>150517</v>
      </c>
      <c r="K14" s="40">
        <v>0</v>
      </c>
      <c r="L14" s="40">
        <v>231194</v>
      </c>
    </row>
    <row r="15" spans="1:12" ht="15.75" customHeight="1">
      <c r="A15" s="93" t="s">
        <v>9</v>
      </c>
      <c r="B15" s="88">
        <v>1975920</v>
      </c>
      <c r="C15" s="40">
        <v>1927725</v>
      </c>
      <c r="D15" s="40">
        <v>5456861</v>
      </c>
      <c r="E15" s="83">
        <v>335563</v>
      </c>
      <c r="F15" s="40">
        <v>4113062</v>
      </c>
      <c r="G15" s="40">
        <v>573805</v>
      </c>
      <c r="H15" s="40">
        <v>10840843</v>
      </c>
      <c r="I15" s="64">
        <v>6627425</v>
      </c>
      <c r="J15" s="94">
        <v>1221601</v>
      </c>
      <c r="K15" s="40">
        <v>784697</v>
      </c>
      <c r="L15" s="40">
        <v>2362508</v>
      </c>
    </row>
    <row r="16" spans="1:12" ht="15.75" customHeight="1">
      <c r="A16" s="93" t="s">
        <v>10</v>
      </c>
      <c r="B16" s="88">
        <v>929388</v>
      </c>
      <c r="C16" s="40">
        <v>2816186</v>
      </c>
      <c r="D16" s="40">
        <v>5040108</v>
      </c>
      <c r="E16" s="83">
        <v>93957</v>
      </c>
      <c r="F16" s="40">
        <v>2472084</v>
      </c>
      <c r="G16" s="40">
        <v>720643</v>
      </c>
      <c r="H16" s="40">
        <v>8131827</v>
      </c>
      <c r="I16" s="64">
        <v>7328434</v>
      </c>
      <c r="J16" s="94">
        <v>251191</v>
      </c>
      <c r="K16" s="40">
        <v>18412</v>
      </c>
      <c r="L16" s="40">
        <v>186570</v>
      </c>
    </row>
    <row r="17" spans="1:12" ht="15.75" customHeight="1">
      <c r="A17" s="93" t="s">
        <v>11</v>
      </c>
      <c r="B17" s="88">
        <v>236719</v>
      </c>
      <c r="C17" s="40">
        <v>65913</v>
      </c>
      <c r="D17" s="40">
        <v>977113</v>
      </c>
      <c r="E17" s="83">
        <v>148121</v>
      </c>
      <c r="F17" s="40">
        <v>0</v>
      </c>
      <c r="G17" s="40">
        <v>101817</v>
      </c>
      <c r="H17" s="40">
        <v>2209761</v>
      </c>
      <c r="I17" s="64">
        <v>1952604</v>
      </c>
      <c r="J17" s="94">
        <v>164470</v>
      </c>
      <c r="K17" s="40">
        <v>0</v>
      </c>
      <c r="L17" s="40">
        <v>573936</v>
      </c>
    </row>
    <row r="18" spans="1:12" ht="15.75" customHeight="1">
      <c r="A18" s="93" t="s">
        <v>12</v>
      </c>
      <c r="B18" s="88">
        <v>137778</v>
      </c>
      <c r="C18" s="40">
        <v>4000</v>
      </c>
      <c r="D18" s="40">
        <v>9799</v>
      </c>
      <c r="E18" s="83">
        <v>5</v>
      </c>
      <c r="F18" s="40">
        <v>0</v>
      </c>
      <c r="G18" s="40">
        <v>77</v>
      </c>
      <c r="H18" s="40">
        <v>75363</v>
      </c>
      <c r="I18" s="64">
        <v>102199</v>
      </c>
      <c r="J18" s="94">
        <v>12358</v>
      </c>
      <c r="K18" s="40">
        <v>0</v>
      </c>
      <c r="L18" s="40">
        <v>72030</v>
      </c>
    </row>
    <row r="19" spans="1:12" s="92" customFormat="1" ht="15.75" customHeight="1">
      <c r="A19" s="97" t="s">
        <v>16</v>
      </c>
      <c r="B19" s="91">
        <v>5433691</v>
      </c>
      <c r="C19" s="82">
        <v>6056945</v>
      </c>
      <c r="D19" s="82">
        <v>12650827</v>
      </c>
      <c r="E19" s="84">
        <v>723186</v>
      </c>
      <c r="F19" s="82">
        <v>7930733</v>
      </c>
      <c r="G19" s="82">
        <v>1592735</v>
      </c>
      <c r="H19" s="82">
        <v>25919200</v>
      </c>
      <c r="I19" s="98">
        <v>19216236</v>
      </c>
      <c r="J19" s="99">
        <v>2045217</v>
      </c>
      <c r="K19" s="82">
        <v>1265026</v>
      </c>
      <c r="L19" s="82">
        <v>4077100</v>
      </c>
    </row>
    <row r="20" spans="1:12" ht="15.75" customHeight="1">
      <c r="A20" s="93" t="s">
        <v>13</v>
      </c>
      <c r="B20" s="88">
        <v>258712</v>
      </c>
      <c r="C20" s="40">
        <v>3849034</v>
      </c>
      <c r="D20" s="40">
        <v>6624669</v>
      </c>
      <c r="E20" s="83">
        <v>30021</v>
      </c>
      <c r="F20" s="40">
        <v>6648626</v>
      </c>
      <c r="G20" s="40">
        <v>969960</v>
      </c>
      <c r="H20" s="40">
        <v>11760215</v>
      </c>
      <c r="I20" s="64">
        <v>5113717</v>
      </c>
      <c r="J20" s="94">
        <v>247805</v>
      </c>
      <c r="K20" s="40">
        <v>798619</v>
      </c>
      <c r="L20" s="40">
        <v>247783</v>
      </c>
    </row>
    <row r="21" spans="1:12" ht="15.75" customHeight="1">
      <c r="A21" s="100" t="s">
        <v>22</v>
      </c>
      <c r="B21" s="88">
        <v>0</v>
      </c>
      <c r="C21" s="40">
        <v>3653202</v>
      </c>
      <c r="D21" s="40">
        <v>6603328</v>
      </c>
      <c r="E21" s="40">
        <v>0</v>
      </c>
      <c r="F21" s="40">
        <v>6580121</v>
      </c>
      <c r="G21" s="40">
        <v>964492</v>
      </c>
      <c r="H21" s="40">
        <v>11088394</v>
      </c>
      <c r="I21" s="64">
        <v>5065372</v>
      </c>
      <c r="J21" s="94"/>
      <c r="K21" s="40">
        <v>28</v>
      </c>
      <c r="L21" s="40">
        <v>0</v>
      </c>
    </row>
    <row r="22" spans="1:12" ht="15.75" customHeight="1">
      <c r="A22" s="93" t="s">
        <v>14</v>
      </c>
      <c r="B22" s="88">
        <v>0</v>
      </c>
      <c r="C22" s="40">
        <v>55381</v>
      </c>
      <c r="D22" s="40">
        <v>0</v>
      </c>
      <c r="E22" s="40">
        <v>0</v>
      </c>
      <c r="F22" s="40">
        <v>0</v>
      </c>
      <c r="G22" s="40">
        <v>0</v>
      </c>
      <c r="H22" s="40">
        <v>0</v>
      </c>
      <c r="I22" s="64">
        <v>0</v>
      </c>
      <c r="J22" s="94">
        <v>64866</v>
      </c>
      <c r="K22" s="40">
        <v>0</v>
      </c>
      <c r="L22" s="40">
        <v>0</v>
      </c>
    </row>
    <row r="23" spans="1:12" ht="15.75" customHeight="1">
      <c r="A23" s="93" t="s">
        <v>4</v>
      </c>
      <c r="B23" s="88">
        <v>4033657</v>
      </c>
      <c r="C23" s="40">
        <v>2060119</v>
      </c>
      <c r="D23" s="40">
        <v>3685175</v>
      </c>
      <c r="E23" s="83">
        <v>503586</v>
      </c>
      <c r="F23" s="95">
        <v>1249591</v>
      </c>
      <c r="G23" s="40">
        <v>400641</v>
      </c>
      <c r="H23" s="40">
        <v>10290717</v>
      </c>
      <c r="I23" s="64">
        <v>11060904</v>
      </c>
      <c r="J23" s="94">
        <v>1416188</v>
      </c>
      <c r="K23" s="40">
        <v>413220</v>
      </c>
      <c r="L23" s="40">
        <v>3195679</v>
      </c>
    </row>
    <row r="24" spans="1:12" ht="15.75" customHeight="1">
      <c r="A24" s="93" t="s">
        <v>35</v>
      </c>
      <c r="B24" s="88">
        <v>22161</v>
      </c>
      <c r="C24" s="40">
        <v>281915</v>
      </c>
      <c r="D24" s="40">
        <v>251232</v>
      </c>
      <c r="E24" s="83">
        <v>321</v>
      </c>
      <c r="F24" s="40">
        <v>13618</v>
      </c>
      <c r="G24" s="40">
        <v>3177</v>
      </c>
      <c r="H24" s="40">
        <v>628877</v>
      </c>
      <c r="I24" s="64">
        <v>818755</v>
      </c>
      <c r="J24" s="94">
        <v>89097</v>
      </c>
      <c r="K24" s="40">
        <v>106863</v>
      </c>
      <c r="L24" s="40">
        <v>24554</v>
      </c>
    </row>
    <row r="25" spans="1:12" ht="15.75" customHeight="1">
      <c r="A25" s="93" t="s">
        <v>36</v>
      </c>
      <c r="B25" s="88">
        <v>27156</v>
      </c>
      <c r="C25" s="40">
        <v>2712</v>
      </c>
      <c r="D25" s="40">
        <v>122556</v>
      </c>
      <c r="E25" s="83">
        <v>1043</v>
      </c>
      <c r="F25" s="40">
        <v>1121</v>
      </c>
      <c r="G25" s="40">
        <v>956</v>
      </c>
      <c r="H25" s="40">
        <v>191441</v>
      </c>
      <c r="I25" s="64">
        <v>343842</v>
      </c>
      <c r="J25" s="94">
        <v>127964</v>
      </c>
      <c r="K25" s="40">
        <v>0</v>
      </c>
      <c r="L25" s="40">
        <v>62430</v>
      </c>
    </row>
    <row r="26" spans="1:12" ht="15.75" customHeight="1">
      <c r="A26" s="93" t="s">
        <v>37</v>
      </c>
      <c r="B26" s="88">
        <v>22391</v>
      </c>
      <c r="C26" s="40">
        <v>89719</v>
      </c>
      <c r="D26" s="40">
        <v>176128</v>
      </c>
      <c r="E26" s="83">
        <v>43361</v>
      </c>
      <c r="F26" s="40">
        <v>114063</v>
      </c>
      <c r="G26" s="40">
        <v>15368</v>
      </c>
      <c r="H26" s="40">
        <v>173512</v>
      </c>
      <c r="I26" s="64">
        <v>185144</v>
      </c>
      <c r="J26" s="94">
        <v>26199</v>
      </c>
      <c r="K26" s="40">
        <v>5252</v>
      </c>
      <c r="L26" s="40">
        <v>201334</v>
      </c>
    </row>
    <row r="27" spans="1:12" ht="15.75" customHeight="1">
      <c r="A27" s="93" t="s">
        <v>38</v>
      </c>
      <c r="B27" s="88">
        <v>783184</v>
      </c>
      <c r="C27" s="40">
        <v>861394</v>
      </c>
      <c r="D27" s="40">
        <v>1110211</v>
      </c>
      <c r="E27" s="83">
        <v>80897</v>
      </c>
      <c r="F27" s="40">
        <v>739909</v>
      </c>
      <c r="G27" s="40">
        <v>123096</v>
      </c>
      <c r="H27" s="40">
        <v>3395670</v>
      </c>
      <c r="I27" s="64">
        <v>1741390</v>
      </c>
      <c r="J27" s="94">
        <v>228750</v>
      </c>
      <c r="K27" s="40">
        <v>283607</v>
      </c>
      <c r="L27" s="40">
        <v>966295</v>
      </c>
    </row>
    <row r="28" spans="1:12" ht="15.75" customHeight="1">
      <c r="A28" s="93" t="s">
        <v>39</v>
      </c>
      <c r="B28" s="88">
        <v>3178765</v>
      </c>
      <c r="C28" s="40">
        <v>824379</v>
      </c>
      <c r="D28" s="40">
        <v>2025048</v>
      </c>
      <c r="E28" s="83">
        <v>377964</v>
      </c>
      <c r="F28" s="40">
        <v>380880</v>
      </c>
      <c r="G28" s="40">
        <v>258044</v>
      </c>
      <c r="H28" s="40">
        <v>5901217</v>
      </c>
      <c r="I28" s="64">
        <v>7971773</v>
      </c>
      <c r="J28" s="94">
        <v>944178</v>
      </c>
      <c r="K28" s="40">
        <v>17498</v>
      </c>
      <c r="L28" s="40">
        <v>1941066</v>
      </c>
    </row>
    <row r="29" spans="1:12" ht="15.75" customHeight="1">
      <c r="A29" s="93" t="s">
        <v>15</v>
      </c>
      <c r="B29" s="88">
        <v>502610</v>
      </c>
      <c r="C29" s="40">
        <v>4791</v>
      </c>
      <c r="D29" s="40">
        <v>919786</v>
      </c>
      <c r="E29" s="83">
        <v>10218</v>
      </c>
      <c r="F29" s="40">
        <v>0</v>
      </c>
      <c r="G29" s="40">
        <v>0</v>
      </c>
      <c r="H29" s="40">
        <v>599936</v>
      </c>
      <c r="I29" s="64">
        <v>226840</v>
      </c>
      <c r="J29" s="94">
        <v>23253</v>
      </c>
      <c r="K29" s="40">
        <v>0</v>
      </c>
      <c r="L29" s="40">
        <v>26269</v>
      </c>
    </row>
    <row r="30" spans="1:12" s="92" customFormat="1" ht="15.75" customHeight="1">
      <c r="A30" s="97" t="s">
        <v>17</v>
      </c>
      <c r="B30" s="91">
        <v>517768</v>
      </c>
      <c r="C30" s="82">
        <v>-38065</v>
      </c>
      <c r="D30" s="82">
        <v>856163</v>
      </c>
      <c r="E30" s="84">
        <v>93443</v>
      </c>
      <c r="F30" s="82">
        <v>0</v>
      </c>
      <c r="G30" s="82">
        <v>198077</v>
      </c>
      <c r="H30" s="82">
        <v>2279969</v>
      </c>
      <c r="I30" s="98">
        <v>2071584</v>
      </c>
      <c r="J30" s="99">
        <v>284286</v>
      </c>
      <c r="K30" s="82">
        <v>4240</v>
      </c>
      <c r="L30" s="82">
        <v>479036</v>
      </c>
    </row>
    <row r="31" spans="1:12" ht="15.75" customHeight="1">
      <c r="A31" s="93" t="s">
        <v>19</v>
      </c>
      <c r="B31" s="88">
        <v>411923</v>
      </c>
      <c r="C31" s="40">
        <v>0</v>
      </c>
      <c r="D31" s="40">
        <v>590999</v>
      </c>
      <c r="E31" s="83">
        <v>68875</v>
      </c>
      <c r="F31" s="40">
        <v>0</v>
      </c>
      <c r="G31" s="40">
        <v>222677</v>
      </c>
      <c r="H31" s="40">
        <v>1034575</v>
      </c>
      <c r="I31" s="64">
        <v>845936</v>
      </c>
      <c r="J31" s="94">
        <v>180358</v>
      </c>
      <c r="K31" s="40">
        <v>0</v>
      </c>
      <c r="L31" s="40">
        <v>196708</v>
      </c>
    </row>
    <row r="32" spans="1:12" s="92" customFormat="1" ht="15.75" customHeight="1">
      <c r="A32" s="97" t="s">
        <v>18</v>
      </c>
      <c r="B32" s="91">
        <v>5433691</v>
      </c>
      <c r="C32" s="82">
        <v>6056945</v>
      </c>
      <c r="D32" s="101">
        <v>12650827</v>
      </c>
      <c r="E32" s="84">
        <v>723186</v>
      </c>
      <c r="F32" s="82">
        <v>7930733</v>
      </c>
      <c r="G32" s="82">
        <v>1592735</v>
      </c>
      <c r="H32" s="82">
        <v>25919200</v>
      </c>
      <c r="I32" s="98">
        <v>19216236</v>
      </c>
      <c r="J32" s="99">
        <v>2045217</v>
      </c>
      <c r="K32" s="82">
        <v>1265026</v>
      </c>
      <c r="L32" s="82">
        <v>4077100</v>
      </c>
    </row>
    <row r="33" spans="1:12" ht="15.75" customHeight="1">
      <c r="A33" s="132"/>
      <c r="B33" s="132"/>
      <c r="C33" s="132"/>
      <c r="D33" s="132"/>
      <c r="E33" s="132"/>
      <c r="F33" s="132"/>
      <c r="G33" s="132"/>
      <c r="H33" s="132"/>
      <c r="I33" s="132"/>
      <c r="J33" s="132"/>
      <c r="K33" s="132"/>
      <c r="L33" s="132"/>
    </row>
    <row r="34" spans="1:12" ht="15.75" customHeight="1">
      <c r="A34" s="93" t="s">
        <v>20</v>
      </c>
      <c r="B34" s="90">
        <v>138279</v>
      </c>
      <c r="C34" s="40">
        <v>36431</v>
      </c>
      <c r="D34" s="40">
        <v>792065</v>
      </c>
      <c r="E34" s="85">
        <v>1713</v>
      </c>
      <c r="F34" s="40">
        <v>149955</v>
      </c>
      <c r="G34" s="40">
        <v>15935</v>
      </c>
      <c r="H34" s="40">
        <v>655047</v>
      </c>
      <c r="I34" s="64">
        <v>216817</v>
      </c>
      <c r="J34" s="94">
        <v>51433</v>
      </c>
      <c r="K34" s="40">
        <v>105769</v>
      </c>
      <c r="L34" s="40">
        <v>34376</v>
      </c>
    </row>
    <row r="35" spans="1:12" ht="15.75" customHeight="1">
      <c r="A35" s="100" t="s">
        <v>108</v>
      </c>
      <c r="B35" s="90">
        <v>22243</v>
      </c>
      <c r="C35" s="40">
        <v>26944</v>
      </c>
      <c r="D35" s="40">
        <v>25335</v>
      </c>
      <c r="E35" s="82">
        <v>0</v>
      </c>
      <c r="F35" s="40">
        <v>10819</v>
      </c>
      <c r="G35" s="93">
        <v>123</v>
      </c>
      <c r="H35" s="40">
        <v>84519</v>
      </c>
      <c r="I35" s="64">
        <v>37339</v>
      </c>
      <c r="J35" s="94">
        <v>11097</v>
      </c>
      <c r="K35" s="93">
        <v>0</v>
      </c>
      <c r="L35" s="40">
        <v>5317</v>
      </c>
    </row>
    <row r="36" spans="1:12" ht="15.75" customHeight="1">
      <c r="A36" s="102"/>
      <c r="B36" s="76"/>
      <c r="C36" s="76"/>
      <c r="D36" s="76"/>
      <c r="E36" s="76"/>
      <c r="F36" s="76"/>
      <c r="G36" s="76"/>
      <c r="H36" s="76"/>
      <c r="I36" s="76"/>
      <c r="J36" s="76"/>
      <c r="K36" s="76"/>
      <c r="L36" s="76"/>
    </row>
    <row r="37" spans="1:12" ht="15.75" customHeight="1">
      <c r="A37" s="129" t="s">
        <v>115</v>
      </c>
      <c r="B37" s="130"/>
      <c r="C37" s="130"/>
      <c r="D37" s="130"/>
      <c r="E37" s="130"/>
      <c r="F37" s="130"/>
      <c r="G37" s="130"/>
      <c r="H37" s="130"/>
      <c r="I37" s="130"/>
      <c r="J37" s="130"/>
      <c r="K37" s="130"/>
      <c r="L37" s="131"/>
    </row>
    <row r="38" spans="1:12" ht="15.75" customHeight="1">
      <c r="A38" s="103" t="s">
        <v>25</v>
      </c>
      <c r="B38" s="40">
        <v>415795</v>
      </c>
      <c r="C38" s="40">
        <v>339794</v>
      </c>
      <c r="D38" s="40">
        <v>746582</v>
      </c>
      <c r="E38" s="83">
        <v>12360</v>
      </c>
      <c r="F38" s="40">
        <v>125837</v>
      </c>
      <c r="G38" s="40">
        <v>40445.34052</v>
      </c>
      <c r="H38" s="40">
        <v>2079322</v>
      </c>
      <c r="I38" s="55">
        <v>3276952</v>
      </c>
      <c r="J38" s="94">
        <v>87358</v>
      </c>
      <c r="K38" s="40">
        <v>4374</v>
      </c>
      <c r="L38" s="40">
        <v>137181.59295000005</v>
      </c>
    </row>
    <row r="39" spans="1:12" ht="15.75" customHeight="1">
      <c r="A39" s="103" t="s">
        <v>116</v>
      </c>
      <c r="B39" s="40">
        <v>436717</v>
      </c>
      <c r="C39" s="40">
        <v>295372</v>
      </c>
      <c r="D39" s="46">
        <v>1020532</v>
      </c>
      <c r="E39" s="83">
        <v>39571</v>
      </c>
      <c r="F39" s="40">
        <v>448915</v>
      </c>
      <c r="G39" s="40">
        <f>1964.32124+297.06794+228.42735+72772.86483+3059.32614</f>
        <v>78322.0075</v>
      </c>
      <c r="H39" s="40">
        <v>2719212</v>
      </c>
      <c r="I39" s="55">
        <v>1837432</v>
      </c>
      <c r="J39" s="94">
        <v>144333</v>
      </c>
      <c r="K39" s="40">
        <v>71984</v>
      </c>
      <c r="L39" s="40">
        <v>339372.9301599999</v>
      </c>
    </row>
    <row r="40" spans="1:12" ht="15.75" customHeight="1">
      <c r="A40" s="129" t="s">
        <v>117</v>
      </c>
      <c r="B40" s="130"/>
      <c r="C40" s="130"/>
      <c r="D40" s="130"/>
      <c r="E40" s="130"/>
      <c r="F40" s="130"/>
      <c r="G40" s="130"/>
      <c r="H40" s="130"/>
      <c r="I40" s="130"/>
      <c r="J40" s="130"/>
      <c r="K40" s="130"/>
      <c r="L40" s="131"/>
    </row>
    <row r="41" spans="1:12" ht="15.75" customHeight="1">
      <c r="A41" s="103" t="s">
        <v>25</v>
      </c>
      <c r="B41" s="58">
        <v>2762972</v>
      </c>
      <c r="C41" s="40">
        <v>484585</v>
      </c>
      <c r="D41" s="40">
        <v>1278466</v>
      </c>
      <c r="E41" s="83">
        <v>365603</v>
      </c>
      <c r="F41" s="40">
        <v>255043</v>
      </c>
      <c r="G41" s="40">
        <v>217598.81725</v>
      </c>
      <c r="H41" s="40">
        <v>3821895</v>
      </c>
      <c r="I41" s="55">
        <v>4694820</v>
      </c>
      <c r="J41" s="94">
        <v>856820</v>
      </c>
      <c r="K41" s="40">
        <v>13124</v>
      </c>
      <c r="L41" s="40">
        <v>1803883.9937800001</v>
      </c>
    </row>
    <row r="42" spans="1:12" ht="15.75" customHeight="1">
      <c r="A42" s="104" t="s">
        <v>116</v>
      </c>
      <c r="B42" s="58">
        <v>394551</v>
      </c>
      <c r="C42" s="40">
        <v>850649</v>
      </c>
      <c r="D42" s="44">
        <v>445178</v>
      </c>
      <c r="E42" s="83">
        <v>42309</v>
      </c>
      <c r="F42" s="40">
        <v>305733</v>
      </c>
      <c r="G42" s="40">
        <f>3177+956+123096-G39-G44</f>
        <v>47027.83106999999</v>
      </c>
      <c r="H42" s="40">
        <v>1406887</v>
      </c>
      <c r="I42" s="55">
        <v>804637</v>
      </c>
      <c r="J42" s="94">
        <v>272078</v>
      </c>
      <c r="K42" s="44">
        <v>318486</v>
      </c>
      <c r="L42" s="40">
        <f>712780.35316-8</f>
        <v>712772.35316</v>
      </c>
    </row>
    <row r="43" spans="1:12" ht="15.75" customHeight="1">
      <c r="A43" s="105"/>
      <c r="B43" s="57"/>
      <c r="C43" s="57"/>
      <c r="D43" s="57"/>
      <c r="E43" s="76"/>
      <c r="F43" s="57"/>
      <c r="G43" s="46"/>
      <c r="H43" s="76"/>
      <c r="I43" s="76"/>
      <c r="J43" s="46"/>
      <c r="K43" s="77"/>
      <c r="L43" s="76"/>
    </row>
    <row r="44" spans="1:12" ht="15.75" customHeight="1">
      <c r="A44" s="106" t="s">
        <v>118</v>
      </c>
      <c r="B44" s="89">
        <v>1233</v>
      </c>
      <c r="C44" s="41">
        <v>0</v>
      </c>
      <c r="D44" s="78">
        <v>18289</v>
      </c>
      <c r="E44" s="83">
        <v>8692</v>
      </c>
      <c r="F44" s="41">
        <v>0</v>
      </c>
      <c r="G44" s="40">
        <v>1879.16143</v>
      </c>
      <c r="H44" s="40">
        <v>89889</v>
      </c>
      <c r="I44" s="64">
        <v>261919</v>
      </c>
      <c r="J44" s="94">
        <v>29400</v>
      </c>
      <c r="K44" s="41">
        <v>0</v>
      </c>
      <c r="L44" s="40">
        <v>1133.37476</v>
      </c>
    </row>
    <row r="45" spans="1:12" ht="15.75" customHeight="1">
      <c r="A45" s="107"/>
      <c r="B45" s="80"/>
      <c r="C45" s="80"/>
      <c r="D45" s="80"/>
      <c r="E45" s="80"/>
      <c r="F45" s="80"/>
      <c r="G45" s="80"/>
      <c r="H45" s="80"/>
      <c r="I45" s="76"/>
      <c r="J45" s="80"/>
      <c r="K45" s="80"/>
      <c r="L45" s="80"/>
    </row>
    <row r="46" spans="1:12" ht="15.75" customHeight="1">
      <c r="A46" s="102"/>
      <c r="B46" s="76"/>
      <c r="C46" s="76"/>
      <c r="D46" s="76"/>
      <c r="E46" s="76"/>
      <c r="F46" s="76"/>
      <c r="G46" s="76"/>
      <c r="H46" s="76"/>
      <c r="I46" s="76"/>
      <c r="J46" s="76"/>
      <c r="K46" s="76"/>
      <c r="L46" s="76"/>
    </row>
    <row r="47" spans="1:12" ht="15.75" customHeight="1">
      <c r="A47" s="126" t="s">
        <v>119</v>
      </c>
      <c r="B47" s="127"/>
      <c r="C47" s="127"/>
      <c r="D47" s="127"/>
      <c r="E47" s="127"/>
      <c r="F47" s="127"/>
      <c r="G47" s="127"/>
      <c r="H47" s="127"/>
      <c r="I47" s="127"/>
      <c r="J47" s="127"/>
      <c r="K47" s="127"/>
      <c r="L47" s="128"/>
    </row>
    <row r="48" spans="1:12" ht="15.75" customHeight="1">
      <c r="A48" s="108" t="s">
        <v>0</v>
      </c>
      <c r="B48" s="41">
        <v>154017</v>
      </c>
      <c r="C48" s="40">
        <v>2607798</v>
      </c>
      <c r="D48" s="40">
        <v>3193171.89185</v>
      </c>
      <c r="E48" s="85">
        <v>14345</v>
      </c>
      <c r="F48" s="40">
        <v>1938441.91</v>
      </c>
      <c r="G48" s="40">
        <v>472232.46876</v>
      </c>
      <c r="H48" s="40">
        <v>5746615</v>
      </c>
      <c r="I48" s="40">
        <v>5477575.60263</v>
      </c>
      <c r="J48" s="40">
        <v>124540</v>
      </c>
      <c r="K48" s="40">
        <v>10899</v>
      </c>
      <c r="L48" s="40">
        <v>44890.4844</v>
      </c>
    </row>
    <row r="49" spans="1:12" ht="15.75" customHeight="1">
      <c r="A49" s="108" t="s">
        <v>120</v>
      </c>
      <c r="B49" s="41">
        <v>193754</v>
      </c>
      <c r="C49" s="40">
        <v>23679</v>
      </c>
      <c r="D49" s="40">
        <v>556682.81373</v>
      </c>
      <c r="E49" s="85">
        <v>4703</v>
      </c>
      <c r="F49" s="40">
        <v>15605.58</v>
      </c>
      <c r="G49" s="40">
        <v>12266.97735</v>
      </c>
      <c r="H49" s="40">
        <v>539636</v>
      </c>
      <c r="I49" s="40">
        <v>876155.1869600003</v>
      </c>
      <c r="J49" s="40">
        <v>48448</v>
      </c>
      <c r="K49" s="40">
        <v>3670</v>
      </c>
      <c r="L49" s="40">
        <v>71280.49154999999</v>
      </c>
    </row>
    <row r="50" spans="1:12" ht="15.75" customHeight="1">
      <c r="A50" s="108" t="s">
        <v>24</v>
      </c>
      <c r="B50" s="41">
        <v>320872</v>
      </c>
      <c r="C50" s="40">
        <v>19074.651150000012</v>
      </c>
      <c r="D50" s="40">
        <v>12263.13598</v>
      </c>
      <c r="E50" s="85">
        <v>60</v>
      </c>
      <c r="F50" s="40">
        <v>8931.84</v>
      </c>
      <c r="G50" s="40">
        <v>43984.69497</v>
      </c>
      <c r="H50" s="40">
        <v>110077</v>
      </c>
      <c r="I50" s="40">
        <v>173713.39203000002</v>
      </c>
      <c r="J50" s="40">
        <v>9187</v>
      </c>
      <c r="K50" s="40">
        <v>377</v>
      </c>
      <c r="L50" s="40">
        <v>1802.89944</v>
      </c>
    </row>
    <row r="51" spans="1:12" ht="15.75" customHeight="1">
      <c r="A51" s="108" t="s">
        <v>121</v>
      </c>
      <c r="B51" s="41">
        <v>279473</v>
      </c>
      <c r="C51" s="40">
        <v>176800</v>
      </c>
      <c r="D51" s="40">
        <v>1272366.01356</v>
      </c>
      <c r="E51" s="85">
        <v>75323</v>
      </c>
      <c r="F51" s="40">
        <v>513972.25</v>
      </c>
      <c r="G51" s="40">
        <f>732349.32179-G48-G49-G50</f>
        <v>203865.18070999993</v>
      </c>
      <c r="H51" s="40">
        <v>1781994</v>
      </c>
      <c r="I51" s="40">
        <v>793011.86352</v>
      </c>
      <c r="J51" s="40">
        <v>53240</v>
      </c>
      <c r="K51" s="40">
        <v>3500</v>
      </c>
      <c r="L51" s="40">
        <v>69944.83991000001</v>
      </c>
    </row>
    <row r="52" spans="1:12" ht="15.75" customHeight="1">
      <c r="A52" s="109"/>
      <c r="B52" s="76"/>
      <c r="C52" s="76"/>
      <c r="D52" s="76"/>
      <c r="E52" s="76"/>
      <c r="F52" s="76"/>
      <c r="G52" s="76"/>
      <c r="H52" s="76"/>
      <c r="I52" s="76"/>
      <c r="J52" s="76"/>
      <c r="K52" s="76"/>
      <c r="L52" s="76"/>
    </row>
    <row r="53" spans="1:12" ht="15.75" customHeight="1">
      <c r="A53" s="126" t="s">
        <v>122</v>
      </c>
      <c r="B53" s="127"/>
      <c r="C53" s="127"/>
      <c r="D53" s="127"/>
      <c r="E53" s="127"/>
      <c r="F53" s="127"/>
      <c r="G53" s="127"/>
      <c r="H53" s="127"/>
      <c r="I53" s="127"/>
      <c r="J53" s="127"/>
      <c r="K53" s="127"/>
      <c r="L53" s="128"/>
    </row>
    <row r="54" spans="1:12" ht="15.75" customHeight="1">
      <c r="A54" s="108" t="s">
        <v>1</v>
      </c>
      <c r="B54" s="88">
        <v>1938919</v>
      </c>
      <c r="C54" s="40">
        <v>2046668</v>
      </c>
      <c r="D54" s="40">
        <v>5885439.32656</v>
      </c>
      <c r="E54" s="85">
        <v>351517</v>
      </c>
      <c r="F54" s="40">
        <v>4587134.85</v>
      </c>
      <c r="G54" s="40">
        <v>591446.58699</v>
      </c>
      <c r="H54" s="110">
        <v>12366023.52994481</v>
      </c>
      <c r="I54" s="40">
        <v>7085350.669110004</v>
      </c>
      <c r="J54" s="94">
        <v>1189422</v>
      </c>
      <c r="K54" s="40">
        <v>802912</v>
      </c>
      <c r="L54" s="40">
        <v>2204980.97694</v>
      </c>
    </row>
    <row r="55" spans="1:12" ht="15.75" customHeight="1">
      <c r="A55" s="109"/>
      <c r="B55" s="76"/>
      <c r="C55" s="76"/>
      <c r="D55" s="76"/>
      <c r="E55" s="76"/>
      <c r="F55" s="76"/>
      <c r="G55" s="76"/>
      <c r="H55" s="76"/>
      <c r="I55" s="76"/>
      <c r="J55" s="76"/>
      <c r="K55" s="76"/>
      <c r="L55" s="76"/>
    </row>
    <row r="56" spans="1:12" ht="15.75" customHeight="1">
      <c r="A56" s="126" t="s">
        <v>123</v>
      </c>
      <c r="B56" s="127"/>
      <c r="C56" s="127"/>
      <c r="D56" s="127"/>
      <c r="E56" s="127"/>
      <c r="F56" s="127"/>
      <c r="G56" s="127"/>
      <c r="H56" s="127"/>
      <c r="I56" s="127"/>
      <c r="J56" s="127"/>
      <c r="K56" s="127"/>
      <c r="L56" s="128"/>
    </row>
    <row r="57" spans="1:12" ht="15.75" customHeight="1">
      <c r="A57" s="108" t="s">
        <v>0</v>
      </c>
      <c r="B57" s="71">
        <v>373</v>
      </c>
      <c r="C57" s="40">
        <v>1051.16944</v>
      </c>
      <c r="D57" s="41">
        <v>21383.5595</v>
      </c>
      <c r="E57" s="40">
        <v>0</v>
      </c>
      <c r="F57" s="40">
        <v>13656</v>
      </c>
      <c r="G57" s="40">
        <v>0</v>
      </c>
      <c r="H57" s="40">
        <v>18341</v>
      </c>
      <c r="I57" s="71">
        <v>14858.16921000001</v>
      </c>
      <c r="J57" s="94">
        <v>64</v>
      </c>
      <c r="K57" s="40">
        <v>0</v>
      </c>
      <c r="L57" s="40">
        <v>0</v>
      </c>
    </row>
    <row r="58" spans="1:12" ht="15.75" customHeight="1">
      <c r="A58" s="108" t="s">
        <v>120</v>
      </c>
      <c r="B58" s="71">
        <v>80</v>
      </c>
      <c r="C58" s="40">
        <v>180.07518999999996</v>
      </c>
      <c r="D58" s="41">
        <v>3994.03755</v>
      </c>
      <c r="E58" s="85">
        <v>42</v>
      </c>
      <c r="F58" s="40">
        <v>48</v>
      </c>
      <c r="G58" s="40">
        <v>0</v>
      </c>
      <c r="H58" s="40">
        <v>2968</v>
      </c>
      <c r="I58" s="71">
        <v>13807.552560000002</v>
      </c>
      <c r="J58" s="94">
        <v>78</v>
      </c>
      <c r="K58" s="40">
        <v>21</v>
      </c>
      <c r="L58" s="40">
        <v>66.85056</v>
      </c>
    </row>
    <row r="59" spans="1:12" ht="15.75" customHeight="1">
      <c r="A59" s="108" t="s">
        <v>24</v>
      </c>
      <c r="B59" s="71">
        <v>282</v>
      </c>
      <c r="C59" s="40">
        <v>64.5</v>
      </c>
      <c r="D59" s="41">
        <v>219.79817</v>
      </c>
      <c r="E59" s="40">
        <v>0</v>
      </c>
      <c r="F59" s="40">
        <v>97</v>
      </c>
      <c r="G59" s="40">
        <v>0</v>
      </c>
      <c r="H59" s="40">
        <v>1442</v>
      </c>
      <c r="I59" s="71">
        <v>10193.19975</v>
      </c>
      <c r="J59" s="94">
        <v>266</v>
      </c>
      <c r="K59" s="40">
        <v>0</v>
      </c>
      <c r="L59" s="40">
        <v>18.339168</v>
      </c>
    </row>
    <row r="60" spans="1:12" ht="15.75" customHeight="1">
      <c r="A60" s="108" t="s">
        <v>121</v>
      </c>
      <c r="B60" s="71">
        <v>592</v>
      </c>
      <c r="C60" s="40">
        <v>0</v>
      </c>
      <c r="D60" s="41">
        <v>2071.9346</v>
      </c>
      <c r="E60" s="85">
        <v>1068</v>
      </c>
      <c r="F60" s="40">
        <v>1001</v>
      </c>
      <c r="G60" s="40">
        <v>0</v>
      </c>
      <c r="H60" s="40">
        <v>5756</v>
      </c>
      <c r="I60" s="71">
        <v>871.71861</v>
      </c>
      <c r="J60" s="94">
        <v>1043</v>
      </c>
      <c r="K60" s="40">
        <v>0</v>
      </c>
      <c r="L60" s="40">
        <v>2.7</v>
      </c>
    </row>
    <row r="61" spans="1:12" ht="15.75" customHeight="1">
      <c r="A61" s="109"/>
      <c r="B61" s="76"/>
      <c r="C61" s="76"/>
      <c r="D61" s="76"/>
      <c r="E61" s="76"/>
      <c r="F61" s="76"/>
      <c r="G61" s="76"/>
      <c r="H61" s="76"/>
      <c r="I61" s="76"/>
      <c r="J61" s="76"/>
      <c r="K61" s="76"/>
      <c r="L61" s="76"/>
    </row>
    <row r="62" spans="1:12" ht="15.75" customHeight="1">
      <c r="A62" s="133" t="s">
        <v>124</v>
      </c>
      <c r="B62" s="134"/>
      <c r="C62" s="134"/>
      <c r="D62" s="134"/>
      <c r="E62" s="134"/>
      <c r="F62" s="134"/>
      <c r="G62" s="134"/>
      <c r="H62" s="134"/>
      <c r="I62" s="134"/>
      <c r="J62" s="134"/>
      <c r="K62" s="134"/>
      <c r="L62" s="135"/>
    </row>
    <row r="63" spans="1:12" ht="15.75" customHeight="1">
      <c r="A63" s="100" t="s">
        <v>125</v>
      </c>
      <c r="B63" s="73">
        <v>10191</v>
      </c>
      <c r="C63" s="44">
        <v>14758.799799999997</v>
      </c>
      <c r="D63" s="40">
        <v>833367.428225104</v>
      </c>
      <c r="E63" s="41">
        <v>0</v>
      </c>
      <c r="F63" s="41">
        <v>0</v>
      </c>
      <c r="G63" s="41">
        <v>0</v>
      </c>
      <c r="H63" s="44">
        <v>717640</v>
      </c>
      <c r="I63" s="41">
        <v>138978.16630445013</v>
      </c>
      <c r="J63" s="41">
        <v>0</v>
      </c>
      <c r="K63" s="41">
        <v>0</v>
      </c>
      <c r="L63" s="44">
        <v>36.41418</v>
      </c>
    </row>
    <row r="64" spans="1:12" ht="15.75" customHeight="1">
      <c r="A64" s="108" t="s">
        <v>126</v>
      </c>
      <c r="B64" s="58">
        <v>2288</v>
      </c>
      <c r="C64" s="40">
        <v>155.584</v>
      </c>
      <c r="D64" s="59">
        <v>33361.24116</v>
      </c>
      <c r="E64" s="41">
        <v>0</v>
      </c>
      <c r="F64" s="41">
        <v>0</v>
      </c>
      <c r="G64" s="41">
        <v>0</v>
      </c>
      <c r="H64" s="44">
        <v>48053</v>
      </c>
      <c r="I64" s="41">
        <v>1042.06860554987</v>
      </c>
      <c r="J64" s="41">
        <v>0</v>
      </c>
      <c r="K64" s="41">
        <v>0</v>
      </c>
      <c r="L64" s="112">
        <v>0</v>
      </c>
    </row>
    <row r="65" spans="1:12" ht="15.75" customHeight="1">
      <c r="A65" s="111" t="s">
        <v>127</v>
      </c>
      <c r="B65" s="41">
        <v>0</v>
      </c>
      <c r="C65" s="93">
        <v>0</v>
      </c>
      <c r="D65" s="41">
        <v>0</v>
      </c>
      <c r="E65" s="41">
        <v>0</v>
      </c>
      <c r="F65" s="41">
        <v>0</v>
      </c>
      <c r="G65" s="41">
        <v>0</v>
      </c>
      <c r="H65" s="44">
        <v>3449</v>
      </c>
      <c r="I65" s="41">
        <v>0</v>
      </c>
      <c r="J65" s="41">
        <v>0</v>
      </c>
      <c r="K65" s="41">
        <v>0</v>
      </c>
      <c r="L65" s="41">
        <v>0</v>
      </c>
    </row>
    <row r="66" spans="1:12" ht="15.75" customHeight="1">
      <c r="A66" s="133" t="s">
        <v>128</v>
      </c>
      <c r="B66" s="134"/>
      <c r="C66" s="134"/>
      <c r="D66" s="134"/>
      <c r="E66" s="134"/>
      <c r="F66" s="134"/>
      <c r="G66" s="134"/>
      <c r="H66" s="134"/>
      <c r="I66" s="134"/>
      <c r="J66" s="134"/>
      <c r="K66" s="134"/>
      <c r="L66" s="135"/>
    </row>
    <row r="67" spans="1:12" ht="15.75" customHeight="1">
      <c r="A67" s="100" t="s">
        <v>125</v>
      </c>
      <c r="B67" s="41">
        <v>0</v>
      </c>
      <c r="C67" s="44">
        <v>0</v>
      </c>
      <c r="D67" s="44">
        <v>0</v>
      </c>
      <c r="E67" s="41">
        <v>0</v>
      </c>
      <c r="F67" s="41">
        <v>0</v>
      </c>
      <c r="G67" s="41">
        <v>0</v>
      </c>
      <c r="H67" s="44">
        <v>2561</v>
      </c>
      <c r="I67" s="41">
        <v>2228.22183792</v>
      </c>
      <c r="J67" s="41">
        <v>0</v>
      </c>
      <c r="K67" s="41">
        <v>0</v>
      </c>
      <c r="L67" s="41">
        <v>0</v>
      </c>
    </row>
    <row r="68" spans="1:12" ht="15.75" customHeight="1">
      <c r="A68" s="108" t="s">
        <v>126</v>
      </c>
      <c r="B68" s="41">
        <v>0</v>
      </c>
      <c r="C68" s="40">
        <v>0</v>
      </c>
      <c r="D68" s="40">
        <v>0</v>
      </c>
      <c r="E68" s="41">
        <v>0</v>
      </c>
      <c r="F68" s="41">
        <v>0</v>
      </c>
      <c r="G68" s="41">
        <v>0</v>
      </c>
      <c r="H68" s="44">
        <v>100</v>
      </c>
      <c r="I68" s="41"/>
      <c r="J68" s="41">
        <v>0</v>
      </c>
      <c r="K68" s="41">
        <v>0</v>
      </c>
      <c r="L68" s="41">
        <v>0</v>
      </c>
    </row>
    <row r="69" spans="1:12" ht="15.75" customHeight="1">
      <c r="A69" s="111" t="s">
        <v>127</v>
      </c>
      <c r="B69" s="41">
        <v>0</v>
      </c>
      <c r="C69" s="93">
        <v>0</v>
      </c>
      <c r="D69" s="40">
        <v>0</v>
      </c>
      <c r="E69" s="41">
        <v>0</v>
      </c>
      <c r="F69" s="41">
        <v>0</v>
      </c>
      <c r="G69" s="41">
        <v>0</v>
      </c>
      <c r="H69" s="40">
        <v>0</v>
      </c>
      <c r="I69" s="41"/>
      <c r="J69" s="41">
        <v>0</v>
      </c>
      <c r="K69" s="41">
        <v>0</v>
      </c>
      <c r="L69" s="41">
        <v>0</v>
      </c>
    </row>
    <row r="70" spans="1:4" ht="15">
      <c r="A70" s="26"/>
      <c r="B70" s="32"/>
      <c r="C70" s="32"/>
      <c r="D70" s="32"/>
    </row>
    <row r="71" spans="1:4" ht="15">
      <c r="A71" s="27"/>
      <c r="B71" s="32"/>
      <c r="C71" s="32"/>
      <c r="D71" s="32"/>
    </row>
    <row r="72" spans="1:4" ht="15">
      <c r="A72" s="28" t="s">
        <v>2</v>
      </c>
      <c r="B72" s="32"/>
      <c r="C72" s="32"/>
      <c r="D72" s="32"/>
    </row>
    <row r="73" spans="1:4" ht="27">
      <c r="A73" s="29" t="s">
        <v>48</v>
      </c>
      <c r="B73" s="32"/>
      <c r="C73" s="32"/>
      <c r="D73" s="32"/>
    </row>
    <row r="74" spans="1:4" ht="25.5" customHeight="1">
      <c r="A74" s="12" t="s">
        <v>40</v>
      </c>
      <c r="B74" s="12"/>
      <c r="C74" s="12"/>
      <c r="D74" s="12"/>
    </row>
    <row r="75" spans="1:4" ht="18.75" customHeight="1">
      <c r="A75" s="12" t="s">
        <v>41</v>
      </c>
      <c r="B75" s="12"/>
      <c r="C75" s="12"/>
      <c r="D75" s="12"/>
    </row>
    <row r="76" spans="1:4" ht="25.5" customHeight="1">
      <c r="A76" s="12" t="s">
        <v>42</v>
      </c>
      <c r="B76" s="12"/>
      <c r="C76" s="12"/>
      <c r="D76" s="12"/>
    </row>
    <row r="77" spans="1:4" ht="28.5" customHeight="1">
      <c r="A77" s="12" t="s">
        <v>43</v>
      </c>
      <c r="B77" s="49"/>
      <c r="C77" s="49"/>
      <c r="D77" s="49"/>
    </row>
    <row r="78" spans="1:4" ht="12.75" customHeight="1">
      <c r="A78" s="12"/>
      <c r="B78" s="38"/>
      <c r="C78" s="38"/>
      <c r="D78" s="38"/>
    </row>
    <row r="79" spans="1:4" ht="51.75" customHeight="1">
      <c r="A79" s="29" t="s">
        <v>44</v>
      </c>
      <c r="B79" s="50"/>
      <c r="C79" s="50"/>
      <c r="D79" s="50"/>
    </row>
    <row r="80" spans="1:4" ht="12.75" customHeight="1">
      <c r="A80" s="29"/>
      <c r="B80" s="39"/>
      <c r="C80" s="39"/>
      <c r="D80" s="39"/>
    </row>
    <row r="81" spans="1:4" ht="25.5" customHeight="1">
      <c r="A81" s="29" t="s">
        <v>45</v>
      </c>
      <c r="B81" s="50"/>
      <c r="C81" s="50"/>
      <c r="D81" s="50"/>
    </row>
    <row r="82" spans="1:4" ht="25.5" customHeight="1">
      <c r="A82" s="51" t="s">
        <v>46</v>
      </c>
      <c r="B82" s="52"/>
      <c r="C82" s="52"/>
      <c r="D82" s="52"/>
    </row>
    <row r="83" spans="1:4" ht="38.25" customHeight="1">
      <c r="A83" s="12" t="s">
        <v>47</v>
      </c>
      <c r="B83" s="49"/>
      <c r="C83" s="49"/>
      <c r="D83" s="49"/>
    </row>
    <row r="85" ht="12.75" customHeight="1">
      <c r="A85" s="30"/>
    </row>
  </sheetData>
  <mergeCells count="8">
    <mergeCell ref="A66:L66"/>
    <mergeCell ref="A62:L62"/>
    <mergeCell ref="A56:L56"/>
    <mergeCell ref="A53:L53"/>
    <mergeCell ref="A47:L47"/>
    <mergeCell ref="A37:L37"/>
    <mergeCell ref="A40:L40"/>
    <mergeCell ref="A33:L33"/>
  </mergeCells>
  <printOptions/>
  <pageMargins left="0.59" right="0.51" top="0.39" bottom="0.52" header="0.29" footer="0.32"/>
  <pageSetup fitToHeight="1" fitToWidth="1"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sheetPr>
    <pageSetUpPr fitToPage="1"/>
  </sheetPr>
  <dimension ref="A1:L85"/>
  <sheetViews>
    <sheetView showGridLines="0" zoomScale="50" zoomScaleNormal="50" zoomScaleSheetLayoutView="75" workbookViewId="0" topLeftCell="A1">
      <selection activeCell="A18" sqref="A18"/>
    </sheetView>
  </sheetViews>
  <sheetFormatPr defaultColWidth="9.140625" defaultRowHeight="12.75"/>
  <cols>
    <col min="1" max="1" width="87.57421875" style="1" customWidth="1"/>
    <col min="2" max="4" width="13.57421875" style="31" customWidth="1"/>
    <col min="5" max="8" width="13.8515625" style="31" customWidth="1"/>
    <col min="9" max="9" width="15.00390625" style="0" customWidth="1"/>
    <col min="10" max="12" width="13.8515625" style="31" customWidth="1"/>
    <col min="13" max="16384" width="9.140625" style="1" customWidth="1"/>
  </cols>
  <sheetData>
    <row r="1" spans="1:5" ht="15">
      <c r="A1" s="1" t="s">
        <v>131</v>
      </c>
      <c r="B1" s="34"/>
      <c r="C1" s="34"/>
      <c r="D1" s="34"/>
      <c r="E1" s="34"/>
    </row>
    <row r="2" spans="2:5" ht="15">
      <c r="B2" s="34"/>
      <c r="C2" s="34"/>
      <c r="D2" s="34"/>
      <c r="E2" s="34"/>
    </row>
    <row r="3" spans="2:5" ht="15.75">
      <c r="B3" s="15" t="s">
        <v>61</v>
      </c>
      <c r="C3" s="34"/>
      <c r="D3" s="34"/>
      <c r="E3" s="34"/>
    </row>
    <row r="4" spans="2:4" ht="15.75">
      <c r="B4" s="15" t="s">
        <v>113</v>
      </c>
      <c r="C4" s="34"/>
      <c r="D4" s="34"/>
    </row>
    <row r="5" spans="2:4" ht="15.75">
      <c r="B5" s="15"/>
      <c r="C5" s="34"/>
      <c r="D5" s="34"/>
    </row>
    <row r="6" spans="1:12" ht="114.75">
      <c r="A6" s="113" t="s">
        <v>129</v>
      </c>
      <c r="B6" s="36" t="s">
        <v>26</v>
      </c>
      <c r="C6" s="37" t="s">
        <v>49</v>
      </c>
      <c r="D6" s="37" t="s">
        <v>27</v>
      </c>
      <c r="E6" s="37" t="s">
        <v>28</v>
      </c>
      <c r="F6" s="37" t="s">
        <v>29</v>
      </c>
      <c r="G6" s="37" t="s">
        <v>30</v>
      </c>
      <c r="H6" s="37" t="s">
        <v>50</v>
      </c>
      <c r="I6" s="35" t="s">
        <v>110</v>
      </c>
      <c r="J6" s="37" t="s">
        <v>31</v>
      </c>
      <c r="K6" s="37" t="s">
        <v>32</v>
      </c>
      <c r="L6" s="35" t="s">
        <v>33</v>
      </c>
    </row>
    <row r="7" spans="1:12" ht="14.25">
      <c r="A7" s="21" t="s">
        <v>62</v>
      </c>
      <c r="B7" s="66">
        <v>1186880</v>
      </c>
      <c r="C7" s="67">
        <v>815216</v>
      </c>
      <c r="D7" s="41">
        <v>97482</v>
      </c>
      <c r="E7" s="41">
        <v>55531</v>
      </c>
      <c r="F7" s="41">
        <v>762064</v>
      </c>
      <c r="G7" s="41">
        <v>67842</v>
      </c>
      <c r="H7" s="42">
        <v>1637735</v>
      </c>
      <c r="I7" s="55">
        <v>1063322</v>
      </c>
      <c r="J7" s="41">
        <v>45050</v>
      </c>
      <c r="K7" s="43">
        <v>425937</v>
      </c>
      <c r="L7" s="41">
        <v>235004</v>
      </c>
    </row>
    <row r="8" spans="1:12" ht="14.25">
      <c r="A8" s="21" t="s">
        <v>63</v>
      </c>
      <c r="B8" s="66">
        <v>3407941</v>
      </c>
      <c r="C8" s="67">
        <v>4818466</v>
      </c>
      <c r="D8" s="41">
        <v>10903763</v>
      </c>
      <c r="E8" s="41">
        <v>463618</v>
      </c>
      <c r="F8" s="41">
        <v>7056495</v>
      </c>
      <c r="G8" s="41">
        <v>1309573</v>
      </c>
      <c r="H8" s="42">
        <v>20230653</v>
      </c>
      <c r="I8" s="55">
        <v>14887406</v>
      </c>
      <c r="J8" s="41">
        <v>1673682</v>
      </c>
      <c r="K8" s="43">
        <v>811578</v>
      </c>
      <c r="L8" s="41">
        <v>2808616</v>
      </c>
    </row>
    <row r="9" spans="1:12" ht="14.25">
      <c r="A9" s="21" t="s">
        <v>64</v>
      </c>
      <c r="B9" s="66">
        <v>755</v>
      </c>
      <c r="C9" s="67">
        <v>35645</v>
      </c>
      <c r="D9" s="41">
        <v>28225</v>
      </c>
      <c r="E9" s="41">
        <v>809</v>
      </c>
      <c r="F9" s="41">
        <v>0</v>
      </c>
      <c r="G9" s="41">
        <v>7343</v>
      </c>
      <c r="H9" s="42">
        <v>416751</v>
      </c>
      <c r="I9" s="55">
        <v>0</v>
      </c>
      <c r="J9" s="41">
        <v>18795</v>
      </c>
      <c r="K9" s="43">
        <v>0</v>
      </c>
      <c r="L9" s="41">
        <v>63527</v>
      </c>
    </row>
    <row r="10" spans="1:12" ht="14.25">
      <c r="A10" s="21" t="s">
        <v>65</v>
      </c>
      <c r="B10" s="66">
        <v>35752</v>
      </c>
      <c r="C10" s="67">
        <v>0</v>
      </c>
      <c r="D10" s="41">
        <v>26644</v>
      </c>
      <c r="E10" s="41">
        <v>10563</v>
      </c>
      <c r="F10" s="41">
        <v>0</v>
      </c>
      <c r="G10" s="41">
        <v>2902.25881</v>
      </c>
      <c r="H10" s="40">
        <v>22641</v>
      </c>
      <c r="I10" s="55">
        <v>2280</v>
      </c>
      <c r="J10" s="41">
        <v>29689</v>
      </c>
      <c r="K10" s="43">
        <v>0</v>
      </c>
      <c r="L10" s="41">
        <v>350348.20993</v>
      </c>
    </row>
    <row r="11" spans="1:12" ht="14.25">
      <c r="A11" s="21" t="s">
        <v>66</v>
      </c>
      <c r="B11" s="45">
        <v>447417</v>
      </c>
      <c r="C11" s="67">
        <v>0</v>
      </c>
      <c r="D11" s="41">
        <v>120191</v>
      </c>
      <c r="E11" s="41">
        <v>0</v>
      </c>
      <c r="F11" s="41">
        <v>321473</v>
      </c>
      <c r="G11" s="41">
        <v>7434.56391</v>
      </c>
      <c r="H11" s="40">
        <v>668353</v>
      </c>
      <c r="I11" s="55">
        <v>504450</v>
      </c>
      <c r="J11" s="41">
        <v>134439</v>
      </c>
      <c r="K11" s="43">
        <v>0</v>
      </c>
      <c r="L11" s="41">
        <v>63579.15527999999</v>
      </c>
    </row>
    <row r="12" spans="1:12" ht="14.25">
      <c r="A12" s="21" t="s">
        <v>67</v>
      </c>
      <c r="B12" s="66">
        <v>25320</v>
      </c>
      <c r="C12" s="67">
        <v>57164</v>
      </c>
      <c r="D12" s="41">
        <v>172896</v>
      </c>
      <c r="E12" s="41">
        <v>0</v>
      </c>
      <c r="F12" s="41">
        <v>137522</v>
      </c>
      <c r="G12" s="41">
        <v>3782</v>
      </c>
      <c r="H12" s="42">
        <v>546542</v>
      </c>
      <c r="I12" s="55">
        <v>103184</v>
      </c>
      <c r="J12" s="41">
        <v>42255</v>
      </c>
      <c r="K12" s="43">
        <v>8469</v>
      </c>
      <c r="L12" s="41">
        <v>28344</v>
      </c>
    </row>
    <row r="13" spans="1:12" ht="14.25">
      <c r="A13" s="21" t="s">
        <v>68</v>
      </c>
      <c r="B13" s="66">
        <v>19417</v>
      </c>
      <c r="C13" s="67">
        <v>17103</v>
      </c>
      <c r="D13" s="41">
        <v>110517</v>
      </c>
      <c r="E13" s="41">
        <v>0</v>
      </c>
      <c r="F13" s="41">
        <v>12353</v>
      </c>
      <c r="G13" s="41">
        <v>3090</v>
      </c>
      <c r="H13" s="42">
        <v>42578</v>
      </c>
      <c r="I13" s="55">
        <v>316694</v>
      </c>
      <c r="J13" s="41">
        <v>8118</v>
      </c>
      <c r="K13" s="43">
        <v>0</v>
      </c>
      <c r="L13" s="41">
        <v>0</v>
      </c>
    </row>
    <row r="14" spans="1:12" ht="14.25">
      <c r="A14" s="21" t="s">
        <v>69</v>
      </c>
      <c r="B14" s="66">
        <v>457896</v>
      </c>
      <c r="C14" s="67">
        <v>288</v>
      </c>
      <c r="D14" s="41">
        <v>123381</v>
      </c>
      <c r="E14" s="41">
        <v>34098</v>
      </c>
      <c r="F14" s="41">
        <v>321474</v>
      </c>
      <c r="G14" s="41">
        <v>8253</v>
      </c>
      <c r="H14" s="42">
        <v>668863</v>
      </c>
      <c r="I14" s="55">
        <v>511669</v>
      </c>
      <c r="J14" s="41">
        <v>150517</v>
      </c>
      <c r="K14" s="43">
        <v>0</v>
      </c>
      <c r="L14" s="41">
        <v>231194</v>
      </c>
    </row>
    <row r="15" spans="1:12" ht="14.25">
      <c r="A15" s="21" t="s">
        <v>70</v>
      </c>
      <c r="B15" s="66">
        <v>1975920</v>
      </c>
      <c r="C15" s="67">
        <v>1927725</v>
      </c>
      <c r="D15" s="41">
        <v>5456861</v>
      </c>
      <c r="E15" s="41">
        <v>335563</v>
      </c>
      <c r="F15" s="41">
        <v>4113062</v>
      </c>
      <c r="G15" s="41">
        <v>573805</v>
      </c>
      <c r="H15" s="42">
        <v>10840843</v>
      </c>
      <c r="I15" s="55">
        <v>6627425</v>
      </c>
      <c r="J15" s="41">
        <v>1221601</v>
      </c>
      <c r="K15" s="43">
        <v>784697</v>
      </c>
      <c r="L15" s="41">
        <v>2362508</v>
      </c>
    </row>
    <row r="16" spans="1:12" ht="14.25">
      <c r="A16" s="21" t="s">
        <v>71</v>
      </c>
      <c r="B16" s="66">
        <v>929388</v>
      </c>
      <c r="C16" s="67">
        <v>2816186</v>
      </c>
      <c r="D16" s="41">
        <v>5040108</v>
      </c>
      <c r="E16" s="41">
        <v>93957</v>
      </c>
      <c r="F16" s="41">
        <v>2472084</v>
      </c>
      <c r="G16" s="41">
        <v>720643</v>
      </c>
      <c r="H16" s="42">
        <v>8131827</v>
      </c>
      <c r="I16" s="55">
        <v>7328434</v>
      </c>
      <c r="J16" s="41">
        <v>251191</v>
      </c>
      <c r="K16" s="43">
        <v>18412</v>
      </c>
      <c r="L16" s="41">
        <v>186570</v>
      </c>
    </row>
    <row r="17" spans="1:12" ht="14.25">
      <c r="A17" s="21" t="s">
        <v>72</v>
      </c>
      <c r="B17" s="66">
        <v>236719</v>
      </c>
      <c r="C17" s="67">
        <v>65913</v>
      </c>
      <c r="D17" s="41">
        <v>977113</v>
      </c>
      <c r="E17" s="41">
        <v>148121</v>
      </c>
      <c r="F17" s="41">
        <v>0</v>
      </c>
      <c r="G17" s="41">
        <v>101817</v>
      </c>
      <c r="H17" s="42">
        <v>2209761</v>
      </c>
      <c r="I17" s="55">
        <v>1952604</v>
      </c>
      <c r="J17" s="41">
        <v>164470</v>
      </c>
      <c r="K17" s="43">
        <v>0</v>
      </c>
      <c r="L17" s="41">
        <v>573936</v>
      </c>
    </row>
    <row r="18" spans="1:12" ht="14.25">
      <c r="A18" s="21" t="s">
        <v>73</v>
      </c>
      <c r="B18" s="66">
        <v>137778</v>
      </c>
      <c r="C18" s="67">
        <v>4000</v>
      </c>
      <c r="D18" s="41">
        <v>9799</v>
      </c>
      <c r="E18" s="41">
        <v>5</v>
      </c>
      <c r="F18" s="41">
        <v>0</v>
      </c>
      <c r="G18" s="41">
        <v>77</v>
      </c>
      <c r="H18" s="42">
        <v>75363</v>
      </c>
      <c r="I18" s="55">
        <v>102199</v>
      </c>
      <c r="J18" s="41">
        <v>12358</v>
      </c>
      <c r="K18" s="43">
        <v>0</v>
      </c>
      <c r="L18" s="41">
        <v>72030</v>
      </c>
    </row>
    <row r="19" spans="1:12" s="120" customFormat="1" ht="15">
      <c r="A19" s="114" t="s">
        <v>74</v>
      </c>
      <c r="B19" s="115">
        <v>5433691</v>
      </c>
      <c r="C19" s="116">
        <v>6056945</v>
      </c>
      <c r="D19" s="117">
        <v>12650827</v>
      </c>
      <c r="E19" s="117">
        <v>723186</v>
      </c>
      <c r="F19" s="117">
        <v>7930733</v>
      </c>
      <c r="G19" s="117">
        <v>1592735</v>
      </c>
      <c r="H19" s="82">
        <v>25919200</v>
      </c>
      <c r="I19" s="118">
        <v>19216236</v>
      </c>
      <c r="J19" s="117">
        <v>2045217</v>
      </c>
      <c r="K19" s="119">
        <v>1265026</v>
      </c>
      <c r="L19" s="117">
        <v>4077100</v>
      </c>
    </row>
    <row r="20" spans="1:12" ht="14.25">
      <c r="A20" s="21" t="s">
        <v>75</v>
      </c>
      <c r="B20" s="66">
        <v>258712</v>
      </c>
      <c r="C20" s="67">
        <v>3849034</v>
      </c>
      <c r="D20" s="41">
        <v>6624669</v>
      </c>
      <c r="E20" s="41">
        <v>30021</v>
      </c>
      <c r="F20" s="41">
        <v>6648626</v>
      </c>
      <c r="G20" s="41">
        <v>969960</v>
      </c>
      <c r="H20" s="42">
        <v>11760215</v>
      </c>
      <c r="I20" s="55">
        <v>5113717</v>
      </c>
      <c r="J20" s="41">
        <v>247805</v>
      </c>
      <c r="K20" s="43">
        <v>798619</v>
      </c>
      <c r="L20" s="41">
        <v>247783</v>
      </c>
    </row>
    <row r="21" spans="1:12" ht="14.25">
      <c r="A21" s="22" t="s">
        <v>76</v>
      </c>
      <c r="B21" s="66"/>
      <c r="C21" s="67">
        <v>3653202</v>
      </c>
      <c r="D21" s="41">
        <v>6603328</v>
      </c>
      <c r="E21" s="41"/>
      <c r="F21" s="41">
        <v>6580121</v>
      </c>
      <c r="G21" s="41">
        <v>964492</v>
      </c>
      <c r="H21" s="40">
        <v>11088394</v>
      </c>
      <c r="I21" s="55">
        <v>5065372</v>
      </c>
      <c r="J21" s="41">
        <v>0</v>
      </c>
      <c r="K21" s="43">
        <v>28</v>
      </c>
      <c r="L21" s="41">
        <v>0</v>
      </c>
    </row>
    <row r="22" spans="1:12" ht="14.25">
      <c r="A22" s="21" t="s">
        <v>77</v>
      </c>
      <c r="B22" s="66"/>
      <c r="C22" s="67">
        <v>55381</v>
      </c>
      <c r="D22" s="41">
        <v>0</v>
      </c>
      <c r="E22" s="41">
        <v>0</v>
      </c>
      <c r="F22" s="41">
        <v>0</v>
      </c>
      <c r="G22" s="41">
        <v>0</v>
      </c>
      <c r="H22" s="42">
        <v>0</v>
      </c>
      <c r="I22" s="55">
        <v>0</v>
      </c>
      <c r="J22" s="41">
        <v>64866</v>
      </c>
      <c r="K22" s="43">
        <v>0</v>
      </c>
      <c r="L22" s="41">
        <v>0</v>
      </c>
    </row>
    <row r="23" spans="1:12" ht="14.25">
      <c r="A23" s="21" t="s">
        <v>78</v>
      </c>
      <c r="B23" s="66">
        <v>4033657</v>
      </c>
      <c r="C23" s="67">
        <v>2060119</v>
      </c>
      <c r="D23" s="41">
        <v>3685175</v>
      </c>
      <c r="E23" s="41">
        <v>503586</v>
      </c>
      <c r="F23" s="41">
        <v>1249591</v>
      </c>
      <c r="G23" s="41">
        <v>400641</v>
      </c>
      <c r="H23" s="42">
        <v>10290717</v>
      </c>
      <c r="I23" s="55">
        <v>11060904</v>
      </c>
      <c r="J23" s="41">
        <v>1416188</v>
      </c>
      <c r="K23" s="43">
        <v>413220</v>
      </c>
      <c r="L23" s="41">
        <v>3195679</v>
      </c>
    </row>
    <row r="24" spans="1:12" ht="14.25">
      <c r="A24" s="21" t="s">
        <v>79</v>
      </c>
      <c r="B24" s="66">
        <v>22161</v>
      </c>
      <c r="C24" s="67">
        <v>281915</v>
      </c>
      <c r="D24" s="41">
        <v>251232</v>
      </c>
      <c r="E24" s="41">
        <v>321</v>
      </c>
      <c r="F24" s="41">
        <v>13618</v>
      </c>
      <c r="G24" s="41">
        <v>3177</v>
      </c>
      <c r="H24" s="42">
        <v>628877</v>
      </c>
      <c r="I24" s="55">
        <v>818755</v>
      </c>
      <c r="J24" s="41">
        <v>89097</v>
      </c>
      <c r="K24" s="43">
        <v>106863</v>
      </c>
      <c r="L24" s="41">
        <v>24554</v>
      </c>
    </row>
    <row r="25" spans="1:12" ht="14.25">
      <c r="A25" s="21" t="s">
        <v>80</v>
      </c>
      <c r="B25" s="66">
        <v>27156</v>
      </c>
      <c r="C25" s="67">
        <v>2712</v>
      </c>
      <c r="D25" s="41">
        <v>122556</v>
      </c>
      <c r="E25" s="41">
        <v>1043</v>
      </c>
      <c r="F25" s="41">
        <v>1121</v>
      </c>
      <c r="G25" s="41">
        <v>956</v>
      </c>
      <c r="H25" s="42">
        <v>191441</v>
      </c>
      <c r="I25" s="55">
        <v>343842</v>
      </c>
      <c r="J25" s="41">
        <v>127964</v>
      </c>
      <c r="K25" s="43"/>
      <c r="L25" s="41">
        <v>62430</v>
      </c>
    </row>
    <row r="26" spans="1:12" ht="14.25">
      <c r="A26" s="21" t="s">
        <v>81</v>
      </c>
      <c r="B26" s="66">
        <v>22391</v>
      </c>
      <c r="C26" s="67">
        <v>89719</v>
      </c>
      <c r="D26" s="41">
        <v>176128</v>
      </c>
      <c r="E26" s="41">
        <v>43361</v>
      </c>
      <c r="F26" s="41">
        <v>114063</v>
      </c>
      <c r="G26" s="41">
        <v>15368</v>
      </c>
      <c r="H26" s="42">
        <v>173512</v>
      </c>
      <c r="I26" s="55">
        <v>185144</v>
      </c>
      <c r="J26" s="41">
        <v>26199</v>
      </c>
      <c r="K26" s="43">
        <v>5252</v>
      </c>
      <c r="L26" s="41">
        <v>201334</v>
      </c>
    </row>
    <row r="27" spans="1:12" ht="14.25">
      <c r="A27" s="21" t="s">
        <v>82</v>
      </c>
      <c r="B27" s="66">
        <v>783184</v>
      </c>
      <c r="C27" s="67">
        <v>861394</v>
      </c>
      <c r="D27" s="41">
        <v>1110211</v>
      </c>
      <c r="E27" s="41">
        <v>80897</v>
      </c>
      <c r="F27" s="41">
        <v>739909</v>
      </c>
      <c r="G27" s="41">
        <v>123096</v>
      </c>
      <c r="H27" s="42">
        <v>3395670</v>
      </c>
      <c r="I27" s="55">
        <v>1741390</v>
      </c>
      <c r="J27" s="41">
        <v>228750</v>
      </c>
      <c r="K27" s="43">
        <v>283607</v>
      </c>
      <c r="L27" s="41">
        <v>966295</v>
      </c>
    </row>
    <row r="28" spans="1:12" ht="14.25">
      <c r="A28" s="21" t="s">
        <v>83</v>
      </c>
      <c r="B28" s="66">
        <v>3178765</v>
      </c>
      <c r="C28" s="67">
        <v>824379</v>
      </c>
      <c r="D28" s="41">
        <v>2025048</v>
      </c>
      <c r="E28" s="41">
        <v>377964</v>
      </c>
      <c r="F28" s="41">
        <v>380880</v>
      </c>
      <c r="G28" s="41">
        <v>258044</v>
      </c>
      <c r="H28" s="42">
        <v>5901217</v>
      </c>
      <c r="I28" s="55">
        <v>7971773</v>
      </c>
      <c r="J28" s="41">
        <v>944178</v>
      </c>
      <c r="K28" s="43">
        <v>17498</v>
      </c>
      <c r="L28" s="41">
        <v>1941066</v>
      </c>
    </row>
    <row r="29" spans="1:12" ht="14.25">
      <c r="A29" s="21" t="s">
        <v>84</v>
      </c>
      <c r="B29" s="66">
        <v>502610</v>
      </c>
      <c r="C29" s="67">
        <v>4791</v>
      </c>
      <c r="D29" s="41">
        <v>919786</v>
      </c>
      <c r="E29" s="41">
        <v>10218</v>
      </c>
      <c r="F29" s="41">
        <v>0</v>
      </c>
      <c r="G29" s="41">
        <v>0</v>
      </c>
      <c r="H29" s="42">
        <v>599936</v>
      </c>
      <c r="I29" s="55">
        <v>226840</v>
      </c>
      <c r="J29" s="41">
        <v>23253</v>
      </c>
      <c r="K29" s="43">
        <v>0</v>
      </c>
      <c r="L29" s="41">
        <v>26269</v>
      </c>
    </row>
    <row r="30" spans="1:12" s="120" customFormat="1" ht="15">
      <c r="A30" s="114" t="s">
        <v>85</v>
      </c>
      <c r="B30" s="115">
        <v>517768</v>
      </c>
      <c r="C30" s="116">
        <v>-38065</v>
      </c>
      <c r="D30" s="117">
        <v>856163</v>
      </c>
      <c r="E30" s="117">
        <v>93443</v>
      </c>
      <c r="F30" s="117">
        <v>0</v>
      </c>
      <c r="G30" s="117">
        <v>198077</v>
      </c>
      <c r="H30" s="82">
        <v>2279969</v>
      </c>
      <c r="I30" s="118">
        <v>2071584</v>
      </c>
      <c r="J30" s="117">
        <v>284286</v>
      </c>
      <c r="K30" s="119">
        <v>4240</v>
      </c>
      <c r="L30" s="121">
        <v>479036</v>
      </c>
    </row>
    <row r="31" spans="1:12" ht="14.25">
      <c r="A31" s="21" t="s">
        <v>86</v>
      </c>
      <c r="B31" s="66">
        <v>411923</v>
      </c>
      <c r="C31" s="67">
        <v>0</v>
      </c>
      <c r="D31" s="41">
        <v>590999</v>
      </c>
      <c r="E31" s="41">
        <v>68875</v>
      </c>
      <c r="F31" s="41">
        <v>0</v>
      </c>
      <c r="G31" s="41">
        <v>222677</v>
      </c>
      <c r="H31" s="40">
        <v>1034575</v>
      </c>
      <c r="I31" s="55">
        <v>845936</v>
      </c>
      <c r="J31" s="41">
        <v>180358</v>
      </c>
      <c r="K31" s="43">
        <v>0</v>
      </c>
      <c r="L31" s="41">
        <v>196708</v>
      </c>
    </row>
    <row r="32" spans="1:12" s="120" customFormat="1" ht="15">
      <c r="A32" s="114" t="s">
        <v>88</v>
      </c>
      <c r="B32" s="115">
        <v>5433691</v>
      </c>
      <c r="C32" s="122">
        <v>6056945</v>
      </c>
      <c r="D32" s="123">
        <v>12650827</v>
      </c>
      <c r="E32" s="124">
        <v>723186</v>
      </c>
      <c r="F32" s="125">
        <v>7930733</v>
      </c>
      <c r="G32" s="117">
        <v>1592735</v>
      </c>
      <c r="H32" s="82">
        <v>25919200</v>
      </c>
      <c r="I32" s="118">
        <v>19216236</v>
      </c>
      <c r="J32" s="125">
        <v>2045217</v>
      </c>
      <c r="K32" s="119">
        <v>1265026</v>
      </c>
      <c r="L32" s="125">
        <v>4077100</v>
      </c>
    </row>
    <row r="33" spans="2:12" ht="14.25">
      <c r="B33" s="60"/>
      <c r="C33" s="57"/>
      <c r="D33" s="57"/>
      <c r="E33" s="57"/>
      <c r="F33" s="57"/>
      <c r="G33" s="57"/>
      <c r="H33" s="57"/>
      <c r="I33" s="57"/>
      <c r="J33" s="57"/>
      <c r="K33" s="57"/>
      <c r="L33" s="57"/>
    </row>
    <row r="34" spans="1:12" ht="14.25">
      <c r="A34" s="21" t="s">
        <v>87</v>
      </c>
      <c r="B34" s="68">
        <v>138279</v>
      </c>
      <c r="C34" s="65">
        <v>36431</v>
      </c>
      <c r="D34" s="40">
        <v>792065</v>
      </c>
      <c r="E34" s="40">
        <v>1713</v>
      </c>
      <c r="F34" s="40">
        <v>149955</v>
      </c>
      <c r="G34" s="40">
        <v>15935</v>
      </c>
      <c r="H34" s="42">
        <v>655047</v>
      </c>
      <c r="I34" s="64">
        <v>216817</v>
      </c>
      <c r="J34" s="40">
        <v>51433</v>
      </c>
      <c r="K34" s="43">
        <v>105769</v>
      </c>
      <c r="L34" s="40">
        <v>34376</v>
      </c>
    </row>
    <row r="35" spans="1:12" ht="14.25">
      <c r="A35" s="24" t="s">
        <v>109</v>
      </c>
      <c r="B35" s="68">
        <v>22243</v>
      </c>
      <c r="C35" s="65">
        <v>26944</v>
      </c>
      <c r="D35" s="40">
        <v>25335</v>
      </c>
      <c r="E35" s="40">
        <v>0</v>
      </c>
      <c r="F35" s="40">
        <v>10819</v>
      </c>
      <c r="G35" s="40">
        <v>123</v>
      </c>
      <c r="H35" s="42">
        <v>84519</v>
      </c>
      <c r="I35" s="64">
        <v>37339</v>
      </c>
      <c r="J35" s="40">
        <v>11097</v>
      </c>
      <c r="K35" s="41"/>
      <c r="L35" s="40">
        <v>5317</v>
      </c>
    </row>
    <row r="36" spans="2:12" ht="14.25">
      <c r="B36" s="76"/>
      <c r="C36" s="76"/>
      <c r="D36" s="76"/>
      <c r="E36" s="76"/>
      <c r="F36" s="76"/>
      <c r="G36" s="76"/>
      <c r="H36" s="76"/>
      <c r="I36" s="81"/>
      <c r="J36" s="76"/>
      <c r="K36" s="76"/>
      <c r="L36" s="76"/>
    </row>
    <row r="37" spans="1:12" ht="25.5" customHeight="1">
      <c r="A37" s="142" t="s">
        <v>100</v>
      </c>
      <c r="B37" s="143"/>
      <c r="C37" s="143"/>
      <c r="D37" s="143"/>
      <c r="E37" s="143"/>
      <c r="F37" s="143"/>
      <c r="G37" s="143"/>
      <c r="H37" s="143"/>
      <c r="I37" s="143"/>
      <c r="J37" s="143"/>
      <c r="K37" s="143"/>
      <c r="L37" s="144"/>
    </row>
    <row r="38" spans="1:12" ht="14.25">
      <c r="A38" s="9" t="s">
        <v>89</v>
      </c>
      <c r="B38" s="68">
        <v>415795</v>
      </c>
      <c r="C38" s="65">
        <v>339794</v>
      </c>
      <c r="D38" s="40">
        <v>746582</v>
      </c>
      <c r="E38" s="40">
        <v>12360</v>
      </c>
      <c r="F38" s="40">
        <v>125837</v>
      </c>
      <c r="G38" s="40">
        <v>40445.34052</v>
      </c>
      <c r="H38" s="42">
        <v>2079322</v>
      </c>
      <c r="I38" s="55">
        <v>3276952</v>
      </c>
      <c r="J38" s="40">
        <v>87358</v>
      </c>
      <c r="K38" s="43">
        <v>4374</v>
      </c>
      <c r="L38" s="40">
        <v>137181.59295000005</v>
      </c>
    </row>
    <row r="39" spans="1:12" ht="14.25">
      <c r="A39" s="9" t="s">
        <v>106</v>
      </c>
      <c r="B39" s="68">
        <v>436717</v>
      </c>
      <c r="C39" s="65">
        <v>295372</v>
      </c>
      <c r="D39" s="46">
        <v>1020532</v>
      </c>
      <c r="E39" s="40">
        <v>39571</v>
      </c>
      <c r="F39" s="40">
        <v>448915</v>
      </c>
      <c r="G39" s="40">
        <v>78322.0075</v>
      </c>
      <c r="H39" s="42">
        <v>2719212</v>
      </c>
      <c r="I39" s="55">
        <v>1837432</v>
      </c>
      <c r="J39" s="40">
        <v>144333</v>
      </c>
      <c r="K39" s="43">
        <v>71984</v>
      </c>
      <c r="L39" s="40">
        <v>339372.9301599999</v>
      </c>
    </row>
    <row r="40" spans="1:12" ht="25.5" customHeight="1">
      <c r="A40" s="139" t="s">
        <v>101</v>
      </c>
      <c r="B40" s="140"/>
      <c r="C40" s="140"/>
      <c r="D40" s="140"/>
      <c r="E40" s="140"/>
      <c r="F40" s="140"/>
      <c r="G40" s="140"/>
      <c r="H40" s="140"/>
      <c r="I40" s="140"/>
      <c r="J40" s="140"/>
      <c r="K40" s="140"/>
      <c r="L40" s="141"/>
    </row>
    <row r="41" spans="1:12" ht="14.25">
      <c r="A41" s="9" t="s">
        <v>89</v>
      </c>
      <c r="B41" s="56">
        <v>2762972</v>
      </c>
      <c r="C41" s="65">
        <v>484585</v>
      </c>
      <c r="D41" s="40">
        <v>1278466</v>
      </c>
      <c r="E41" s="40">
        <v>365603</v>
      </c>
      <c r="F41" s="40">
        <v>255043</v>
      </c>
      <c r="G41" s="40">
        <v>217598.81725</v>
      </c>
      <c r="H41" s="42">
        <v>3821895</v>
      </c>
      <c r="I41" s="55">
        <v>4694820</v>
      </c>
      <c r="J41" s="40">
        <v>856820</v>
      </c>
      <c r="K41" s="43">
        <v>13124</v>
      </c>
      <c r="L41" s="40">
        <v>1803883.9937800001</v>
      </c>
    </row>
    <row r="42" spans="1:12" ht="14.25">
      <c r="A42" s="16" t="s">
        <v>107</v>
      </c>
      <c r="B42" s="56">
        <v>394551</v>
      </c>
      <c r="C42" s="65">
        <v>850649</v>
      </c>
      <c r="D42" s="44">
        <v>445178</v>
      </c>
      <c r="E42" s="40">
        <v>42309</v>
      </c>
      <c r="F42" s="40">
        <v>305733</v>
      </c>
      <c r="G42" s="40">
        <v>47027.83106999999</v>
      </c>
      <c r="H42" s="42">
        <v>1406887</v>
      </c>
      <c r="I42" s="55">
        <v>804637</v>
      </c>
      <c r="J42" s="40">
        <v>272078</v>
      </c>
      <c r="K42" s="43">
        <v>318486</v>
      </c>
      <c r="L42" s="40">
        <v>712772.35316</v>
      </c>
    </row>
    <row r="43" spans="1:12" ht="14.25">
      <c r="A43" s="18"/>
      <c r="B43" s="57"/>
      <c r="C43" s="57"/>
      <c r="D43" s="57"/>
      <c r="E43" s="76"/>
      <c r="F43" s="57"/>
      <c r="G43" s="46"/>
      <c r="H43" s="46"/>
      <c r="I43" s="81"/>
      <c r="J43" s="46"/>
      <c r="K43" s="77"/>
      <c r="L43" s="46"/>
    </row>
    <row r="44" spans="1:12" ht="29.25" customHeight="1">
      <c r="A44" s="17" t="s">
        <v>102</v>
      </c>
      <c r="B44" s="68">
        <v>1233</v>
      </c>
      <c r="C44" s="41">
        <v>0</v>
      </c>
      <c r="D44" s="78">
        <v>18289</v>
      </c>
      <c r="E44" s="79">
        <v>8692</v>
      </c>
      <c r="F44" s="41">
        <v>0</v>
      </c>
      <c r="G44" s="40">
        <v>1879.16143</v>
      </c>
      <c r="H44" s="42">
        <v>89889</v>
      </c>
      <c r="I44" s="64">
        <v>261919</v>
      </c>
      <c r="J44" s="40">
        <v>29400</v>
      </c>
      <c r="K44" s="41">
        <v>0</v>
      </c>
      <c r="L44" s="40">
        <v>1133.37476</v>
      </c>
    </row>
    <row r="45" spans="1:12" ht="14.25">
      <c r="A45" s="14"/>
      <c r="B45" s="80"/>
      <c r="C45" s="80"/>
      <c r="D45" s="80"/>
      <c r="E45" s="80"/>
      <c r="F45" s="80"/>
      <c r="G45" s="80"/>
      <c r="H45" s="80"/>
      <c r="I45" s="81"/>
      <c r="J45" s="80"/>
      <c r="K45" s="80"/>
      <c r="L45" s="80"/>
    </row>
    <row r="46" spans="2:12" ht="14.25">
      <c r="B46" s="76"/>
      <c r="C46" s="76"/>
      <c r="D46" s="76"/>
      <c r="E46" s="76"/>
      <c r="F46" s="76"/>
      <c r="G46" s="76"/>
      <c r="H46" s="76"/>
      <c r="I46" s="81"/>
      <c r="J46" s="76"/>
      <c r="K46" s="76"/>
      <c r="L46" s="76"/>
    </row>
    <row r="47" spans="1:12" ht="24.75" customHeight="1">
      <c r="A47" s="136" t="s">
        <v>103</v>
      </c>
      <c r="B47" s="137"/>
      <c r="C47" s="137"/>
      <c r="D47" s="137"/>
      <c r="E47" s="137"/>
      <c r="F47" s="137"/>
      <c r="G47" s="137"/>
      <c r="H47" s="137"/>
      <c r="I47" s="137"/>
      <c r="J47" s="137"/>
      <c r="K47" s="137"/>
      <c r="L47" s="138"/>
    </row>
    <row r="48" spans="1:12" ht="14.25">
      <c r="A48" s="2" t="s">
        <v>90</v>
      </c>
      <c r="B48" s="47">
        <v>154017</v>
      </c>
      <c r="C48" s="65">
        <v>2607798</v>
      </c>
      <c r="D48" s="40">
        <v>3193171.89185</v>
      </c>
      <c r="E48" s="40">
        <v>14345</v>
      </c>
      <c r="F48" s="40">
        <v>1938441.91</v>
      </c>
      <c r="G48" s="40">
        <v>472232.46876</v>
      </c>
      <c r="H48" s="42">
        <v>5746615</v>
      </c>
      <c r="I48" s="40">
        <v>5477575.60263</v>
      </c>
      <c r="J48" s="40">
        <v>124540</v>
      </c>
      <c r="K48" s="43">
        <v>10899</v>
      </c>
      <c r="L48" s="40">
        <v>44890.4844</v>
      </c>
    </row>
    <row r="49" spans="1:12" ht="14.25">
      <c r="A49" s="2" t="s">
        <v>91</v>
      </c>
      <c r="B49" s="47">
        <v>193754</v>
      </c>
      <c r="C49" s="65">
        <v>23679</v>
      </c>
      <c r="D49" s="40">
        <v>556682.81373</v>
      </c>
      <c r="E49" s="40">
        <v>4703</v>
      </c>
      <c r="F49" s="40">
        <v>15605.58</v>
      </c>
      <c r="G49" s="40">
        <v>12266.97735</v>
      </c>
      <c r="H49" s="40">
        <v>539636</v>
      </c>
      <c r="I49" s="40">
        <v>876155.1869600003</v>
      </c>
      <c r="J49" s="40">
        <v>48448</v>
      </c>
      <c r="K49" s="43">
        <v>3670</v>
      </c>
      <c r="L49" s="40">
        <v>71280.49154999999</v>
      </c>
    </row>
    <row r="50" spans="1:12" ht="14.25">
      <c r="A50" s="2" t="s">
        <v>92</v>
      </c>
      <c r="B50" s="47">
        <v>320872</v>
      </c>
      <c r="C50" s="65">
        <v>19074.651150000012</v>
      </c>
      <c r="D50" s="40">
        <v>12263.13598</v>
      </c>
      <c r="E50" s="40">
        <v>60</v>
      </c>
      <c r="F50" s="40">
        <v>8931.84</v>
      </c>
      <c r="G50" s="40">
        <v>43984.69497</v>
      </c>
      <c r="H50" s="40">
        <v>110077</v>
      </c>
      <c r="I50" s="40">
        <v>173713.39203000002</v>
      </c>
      <c r="J50" s="40">
        <v>9187</v>
      </c>
      <c r="K50" s="43">
        <v>377</v>
      </c>
      <c r="L50" s="40">
        <v>1802.89944</v>
      </c>
    </row>
    <row r="51" spans="1:12" ht="14.25">
      <c r="A51" s="2" t="s">
        <v>93</v>
      </c>
      <c r="B51" s="47">
        <v>279473</v>
      </c>
      <c r="C51" s="65">
        <v>176800</v>
      </c>
      <c r="D51" s="40">
        <v>1272366.01356</v>
      </c>
      <c r="E51" s="40">
        <v>75323</v>
      </c>
      <c r="F51" s="40">
        <v>513972.25</v>
      </c>
      <c r="G51" s="40">
        <v>203865.18070999993</v>
      </c>
      <c r="H51" s="42">
        <v>1781994</v>
      </c>
      <c r="I51" s="40">
        <v>793011.86352</v>
      </c>
      <c r="J51" s="40">
        <v>53240</v>
      </c>
      <c r="K51" s="43">
        <v>3500</v>
      </c>
      <c r="L51" s="40">
        <v>69944.83991000001</v>
      </c>
    </row>
    <row r="52" spans="1:12" ht="14.25">
      <c r="A52" s="3"/>
      <c r="B52" s="76"/>
      <c r="C52" s="76"/>
      <c r="D52" s="76"/>
      <c r="E52" s="76"/>
      <c r="F52" s="76"/>
      <c r="G52" s="76"/>
      <c r="H52" s="76"/>
      <c r="I52" s="81"/>
      <c r="J52" s="76"/>
      <c r="K52" s="76"/>
      <c r="L52" s="76"/>
    </row>
    <row r="53" spans="1:12" ht="24.75" customHeight="1">
      <c r="A53" s="148" t="s">
        <v>104</v>
      </c>
      <c r="B53" s="149"/>
      <c r="C53" s="149"/>
      <c r="D53" s="149"/>
      <c r="E53" s="149"/>
      <c r="F53" s="149"/>
      <c r="G53" s="149"/>
      <c r="H53" s="149"/>
      <c r="I53" s="149"/>
      <c r="J53" s="149"/>
      <c r="K53" s="149"/>
      <c r="L53" s="150"/>
    </row>
    <row r="54" spans="1:12" ht="14.25">
      <c r="A54" s="4" t="s">
        <v>1</v>
      </c>
      <c r="B54" s="47">
        <v>1938919</v>
      </c>
      <c r="C54" s="67">
        <v>2046668</v>
      </c>
      <c r="D54" s="41">
        <v>5885439.32656</v>
      </c>
      <c r="E54" s="41">
        <v>351517</v>
      </c>
      <c r="F54" s="41">
        <v>4587134.85</v>
      </c>
      <c r="G54" s="41">
        <v>591446.58699</v>
      </c>
      <c r="H54" s="40">
        <v>12366023.52994481</v>
      </c>
      <c r="I54" s="41">
        <v>7085350.669110004</v>
      </c>
      <c r="J54" s="41">
        <v>1189422</v>
      </c>
      <c r="K54" s="43">
        <v>802912</v>
      </c>
      <c r="L54" s="41">
        <v>2204980.97694</v>
      </c>
    </row>
    <row r="55" spans="1:12" ht="14.25">
      <c r="A55" s="3"/>
      <c r="B55" s="76"/>
      <c r="C55" s="76"/>
      <c r="D55" s="76"/>
      <c r="E55" s="76"/>
      <c r="F55" s="76"/>
      <c r="G55" s="76"/>
      <c r="H55" s="76"/>
      <c r="I55" s="81"/>
      <c r="J55" s="76"/>
      <c r="K55" s="76"/>
      <c r="L55" s="76"/>
    </row>
    <row r="56" spans="1:12" ht="39.75" customHeight="1">
      <c r="A56" s="148" t="s">
        <v>105</v>
      </c>
      <c r="B56" s="149"/>
      <c r="C56" s="149"/>
      <c r="D56" s="149"/>
      <c r="E56" s="149"/>
      <c r="F56" s="149"/>
      <c r="G56" s="149"/>
      <c r="H56" s="149"/>
      <c r="I56" s="149"/>
      <c r="J56" s="149"/>
      <c r="K56" s="149"/>
      <c r="L56" s="150"/>
    </row>
    <row r="57" spans="1:12" ht="14.25">
      <c r="A57" s="2" t="s">
        <v>90</v>
      </c>
      <c r="B57" s="69">
        <v>373</v>
      </c>
      <c r="C57" s="70">
        <v>1051.16944</v>
      </c>
      <c r="D57" s="71">
        <v>21383.5595</v>
      </c>
      <c r="E57" s="71">
        <v>0</v>
      </c>
      <c r="F57" s="71">
        <v>13656</v>
      </c>
      <c r="G57" s="71">
        <v>0</v>
      </c>
      <c r="H57" s="42">
        <v>18341</v>
      </c>
      <c r="I57" s="71">
        <v>14858.16921000001</v>
      </c>
      <c r="J57" s="71">
        <v>64</v>
      </c>
      <c r="K57" s="71">
        <v>0</v>
      </c>
      <c r="L57" s="71">
        <v>0</v>
      </c>
    </row>
    <row r="58" spans="1:12" ht="14.25">
      <c r="A58" s="2" t="s">
        <v>91</v>
      </c>
      <c r="B58" s="69">
        <v>80</v>
      </c>
      <c r="C58" s="70">
        <v>180.07518999999996</v>
      </c>
      <c r="D58" s="71">
        <v>3994.03755</v>
      </c>
      <c r="E58" s="71">
        <v>42</v>
      </c>
      <c r="F58" s="71">
        <v>48</v>
      </c>
      <c r="G58" s="71">
        <v>0</v>
      </c>
      <c r="H58" s="40">
        <v>2968</v>
      </c>
      <c r="I58" s="71">
        <v>13807.552560000002</v>
      </c>
      <c r="J58" s="71">
        <v>78</v>
      </c>
      <c r="K58" s="71">
        <v>21</v>
      </c>
      <c r="L58" s="71">
        <v>66.85056</v>
      </c>
    </row>
    <row r="59" spans="1:12" ht="14.25">
      <c r="A59" s="2" t="s">
        <v>92</v>
      </c>
      <c r="B59" s="69">
        <v>282</v>
      </c>
      <c r="C59" s="70">
        <v>64.5</v>
      </c>
      <c r="D59" s="71">
        <v>219.79817</v>
      </c>
      <c r="E59" s="71">
        <v>0</v>
      </c>
      <c r="F59" s="71">
        <v>97</v>
      </c>
      <c r="G59" s="71">
        <v>0</v>
      </c>
      <c r="H59" s="40">
        <v>1442</v>
      </c>
      <c r="I59" s="71">
        <v>10193.19975</v>
      </c>
      <c r="J59" s="71">
        <v>266</v>
      </c>
      <c r="K59" s="72">
        <v>0</v>
      </c>
      <c r="L59" s="71">
        <v>18.339168</v>
      </c>
    </row>
    <row r="60" spans="1:12" ht="14.25">
      <c r="A60" s="2" t="s">
        <v>93</v>
      </c>
      <c r="B60" s="69">
        <v>592</v>
      </c>
      <c r="C60" s="70">
        <v>0</v>
      </c>
      <c r="D60" s="71">
        <v>2071.9346</v>
      </c>
      <c r="E60" s="71">
        <v>1068</v>
      </c>
      <c r="F60" s="71">
        <v>1001</v>
      </c>
      <c r="G60" s="71">
        <v>0</v>
      </c>
      <c r="H60" s="42">
        <v>5756</v>
      </c>
      <c r="I60" s="71">
        <v>871.71861</v>
      </c>
      <c r="J60" s="71">
        <v>1043</v>
      </c>
      <c r="K60" s="71">
        <v>0</v>
      </c>
      <c r="L60" s="71">
        <v>2.7</v>
      </c>
    </row>
    <row r="61" spans="1:12" ht="14.25">
      <c r="A61" s="3"/>
      <c r="B61" s="76"/>
      <c r="C61" s="76"/>
      <c r="D61" s="76"/>
      <c r="E61" s="76"/>
      <c r="F61" s="76"/>
      <c r="G61" s="76"/>
      <c r="H61" s="76"/>
      <c r="I61" s="81"/>
      <c r="J61" s="76"/>
      <c r="K61" s="76"/>
      <c r="L61" s="76"/>
    </row>
    <row r="62" spans="1:12" ht="12.75" customHeight="1">
      <c r="A62" s="145" t="s">
        <v>94</v>
      </c>
      <c r="B62" s="146"/>
      <c r="C62" s="146"/>
      <c r="D62" s="146"/>
      <c r="E62" s="146"/>
      <c r="F62" s="146"/>
      <c r="G62" s="146"/>
      <c r="H62" s="146"/>
      <c r="I62" s="146"/>
      <c r="J62" s="146"/>
      <c r="K62" s="146"/>
      <c r="L62" s="147"/>
    </row>
    <row r="63" spans="1:12" ht="14.25">
      <c r="A63" s="5" t="s">
        <v>98</v>
      </c>
      <c r="B63" s="73">
        <v>10191</v>
      </c>
      <c r="C63" s="74">
        <v>14758.799799999997</v>
      </c>
      <c r="D63" s="59">
        <v>833367.428225104</v>
      </c>
      <c r="E63" s="41">
        <v>0</v>
      </c>
      <c r="F63" s="41">
        <v>0</v>
      </c>
      <c r="G63" s="41">
        <v>0</v>
      </c>
      <c r="H63" s="48">
        <v>717640</v>
      </c>
      <c r="I63" s="41">
        <v>138978.16630445013</v>
      </c>
      <c r="J63" s="41">
        <v>0</v>
      </c>
      <c r="K63" s="41">
        <v>0</v>
      </c>
      <c r="L63" s="59">
        <v>36.41418</v>
      </c>
    </row>
    <row r="64" spans="1:12" ht="14.25">
      <c r="A64" s="2" t="s">
        <v>95</v>
      </c>
      <c r="B64" s="58">
        <v>2288</v>
      </c>
      <c r="C64" s="67">
        <v>155.584</v>
      </c>
      <c r="D64" s="41">
        <v>33361.24116</v>
      </c>
      <c r="E64" s="41">
        <v>0</v>
      </c>
      <c r="F64" s="41">
        <v>0</v>
      </c>
      <c r="G64" s="41">
        <v>0</v>
      </c>
      <c r="H64" s="48">
        <v>48053</v>
      </c>
      <c r="I64" s="41">
        <v>1042.06860554987</v>
      </c>
      <c r="J64" s="41">
        <v>0</v>
      </c>
      <c r="K64" s="41">
        <v>0</v>
      </c>
      <c r="L64" s="41">
        <v>0</v>
      </c>
    </row>
    <row r="65" spans="1:12" ht="14.25">
      <c r="A65" s="10" t="s">
        <v>96</v>
      </c>
      <c r="B65" s="41">
        <v>0</v>
      </c>
      <c r="C65" s="67">
        <v>0</v>
      </c>
      <c r="D65" s="41">
        <v>0</v>
      </c>
      <c r="E65" s="41">
        <v>0</v>
      </c>
      <c r="F65" s="41">
        <v>0</v>
      </c>
      <c r="G65" s="41">
        <v>0</v>
      </c>
      <c r="H65" s="48">
        <v>3449</v>
      </c>
      <c r="I65" s="41"/>
      <c r="J65" s="41">
        <v>0</v>
      </c>
      <c r="K65" s="41">
        <v>0</v>
      </c>
      <c r="L65" s="41">
        <v>0</v>
      </c>
    </row>
    <row r="66" spans="1:12" ht="12.75" customHeight="1">
      <c r="A66" s="145" t="s">
        <v>97</v>
      </c>
      <c r="B66" s="146"/>
      <c r="C66" s="146"/>
      <c r="D66" s="146"/>
      <c r="E66" s="146"/>
      <c r="F66" s="146"/>
      <c r="G66" s="146"/>
      <c r="H66" s="146"/>
      <c r="I66" s="146"/>
      <c r="J66" s="146"/>
      <c r="K66" s="146"/>
      <c r="L66" s="147"/>
    </row>
    <row r="67" spans="1:12" ht="14.25">
      <c r="A67" s="5" t="s">
        <v>98</v>
      </c>
      <c r="B67" s="41">
        <v>0</v>
      </c>
      <c r="C67" s="59">
        <v>0</v>
      </c>
      <c r="D67" s="59">
        <v>0</v>
      </c>
      <c r="E67" s="59">
        <v>0</v>
      </c>
      <c r="F67" s="59">
        <v>0</v>
      </c>
      <c r="G67" s="59">
        <v>0</v>
      </c>
      <c r="H67" s="59">
        <v>2561</v>
      </c>
      <c r="I67" s="41">
        <v>2228.22183792</v>
      </c>
      <c r="J67" s="41">
        <v>0</v>
      </c>
      <c r="K67" s="41">
        <v>0</v>
      </c>
      <c r="L67" s="59">
        <v>0</v>
      </c>
    </row>
    <row r="68" spans="1:12" ht="14.25">
      <c r="A68" s="2" t="s">
        <v>99</v>
      </c>
      <c r="B68" s="41">
        <v>0</v>
      </c>
      <c r="C68" s="41">
        <v>0</v>
      </c>
      <c r="D68" s="41">
        <v>0</v>
      </c>
      <c r="E68" s="41">
        <v>0</v>
      </c>
      <c r="F68" s="41">
        <v>0</v>
      </c>
      <c r="G68" s="41">
        <v>0</v>
      </c>
      <c r="H68" s="59">
        <v>100</v>
      </c>
      <c r="I68" s="41">
        <v>0</v>
      </c>
      <c r="J68" s="41">
        <v>0</v>
      </c>
      <c r="K68" s="41">
        <v>0</v>
      </c>
      <c r="L68" s="75">
        <v>0</v>
      </c>
    </row>
    <row r="69" spans="1:12" ht="14.25">
      <c r="A69" s="10" t="s">
        <v>96</v>
      </c>
      <c r="B69" s="41">
        <v>0</v>
      </c>
      <c r="C69" s="41">
        <v>0</v>
      </c>
      <c r="D69" s="41">
        <v>0</v>
      </c>
      <c r="E69" s="41">
        <v>0</v>
      </c>
      <c r="F69" s="41">
        <v>0</v>
      </c>
      <c r="G69" s="41">
        <v>0</v>
      </c>
      <c r="H69" s="41">
        <v>0</v>
      </c>
      <c r="I69" s="41">
        <v>0</v>
      </c>
      <c r="J69" s="41">
        <v>0</v>
      </c>
      <c r="K69" s="41">
        <v>0</v>
      </c>
      <c r="L69" s="75">
        <v>0</v>
      </c>
    </row>
    <row r="70" spans="1:4" ht="15">
      <c r="A70" s="8"/>
      <c r="B70" s="32"/>
      <c r="C70" s="32"/>
      <c r="D70" s="32"/>
    </row>
    <row r="71" spans="1:4" ht="15">
      <c r="A71" s="6"/>
      <c r="B71" s="32"/>
      <c r="C71" s="32"/>
      <c r="D71" s="32"/>
    </row>
    <row r="72" spans="1:4" ht="15">
      <c r="A72" s="7" t="s">
        <v>51</v>
      </c>
      <c r="B72" s="32"/>
      <c r="C72" s="32"/>
      <c r="D72" s="32"/>
    </row>
    <row r="73" spans="1:4" ht="39.75">
      <c r="A73" s="11" t="s">
        <v>57</v>
      </c>
      <c r="B73" s="32"/>
      <c r="C73" s="32"/>
      <c r="D73" s="32"/>
    </row>
    <row r="74" spans="1:4" ht="25.5" customHeight="1">
      <c r="A74" s="53" t="s">
        <v>52</v>
      </c>
      <c r="B74" s="12"/>
      <c r="C74" s="12"/>
      <c r="D74" s="12"/>
    </row>
    <row r="75" spans="1:4" ht="18.75" customHeight="1">
      <c r="A75" s="53" t="s">
        <v>53</v>
      </c>
      <c r="B75" s="12"/>
      <c r="C75" s="12"/>
      <c r="D75" s="12"/>
    </row>
    <row r="76" spans="1:4" ht="25.5" customHeight="1">
      <c r="A76" s="53" t="s">
        <v>54</v>
      </c>
      <c r="B76" s="12"/>
      <c r="C76" s="12"/>
      <c r="D76" s="12"/>
    </row>
    <row r="77" spans="1:4" ht="28.5" customHeight="1">
      <c r="A77" s="12" t="s">
        <v>58</v>
      </c>
      <c r="B77" s="49"/>
      <c r="C77" s="49"/>
      <c r="D77" s="49"/>
    </row>
    <row r="78" spans="1:4" ht="12.75" customHeight="1">
      <c r="A78" s="19"/>
      <c r="B78" s="38"/>
      <c r="C78" s="38"/>
      <c r="D78" s="38"/>
    </row>
    <row r="79" spans="1:4" ht="57.75" customHeight="1">
      <c r="A79" s="11" t="s">
        <v>56</v>
      </c>
      <c r="B79" s="50"/>
      <c r="C79" s="50"/>
      <c r="D79" s="50"/>
    </row>
    <row r="80" spans="1:4" ht="12.75" customHeight="1">
      <c r="A80" s="20"/>
      <c r="B80" s="39"/>
      <c r="C80" s="39"/>
      <c r="D80" s="39"/>
    </row>
    <row r="81" spans="1:4" ht="33.75" customHeight="1">
      <c r="A81" s="11" t="s">
        <v>55</v>
      </c>
      <c r="B81" s="50"/>
      <c r="C81" s="50"/>
      <c r="D81" s="50"/>
    </row>
    <row r="82" spans="1:4" ht="25.5" customHeight="1">
      <c r="A82" s="54" t="s">
        <v>60</v>
      </c>
      <c r="B82" s="52"/>
      <c r="C82" s="52"/>
      <c r="D82" s="52"/>
    </row>
    <row r="83" spans="1:4" ht="38.25" customHeight="1">
      <c r="A83" s="53" t="s">
        <v>59</v>
      </c>
      <c r="B83" s="49"/>
      <c r="C83" s="49"/>
      <c r="D83" s="49"/>
    </row>
    <row r="85" ht="12.75" customHeight="1">
      <c r="A85" s="13"/>
    </row>
  </sheetData>
  <mergeCells count="7">
    <mergeCell ref="A47:L47"/>
    <mergeCell ref="A40:L40"/>
    <mergeCell ref="A37:L37"/>
    <mergeCell ref="A66:L66"/>
    <mergeCell ref="A62:L62"/>
    <mergeCell ref="A56:L56"/>
    <mergeCell ref="A53:L53"/>
  </mergeCells>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2009-06-08T08:00:36Z</cp:lastPrinted>
  <dcterms:created xsi:type="dcterms:W3CDTF">2006-01-23T08:29:20Z</dcterms:created>
  <dcterms:modified xsi:type="dcterms:W3CDTF">2009-08-21T11:36:57Z</dcterms:modified>
  <cp:category/>
  <cp:version/>
  <cp:contentType/>
  <cp:contentStatus/>
</cp:coreProperties>
</file>