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<sst xmlns="http://schemas.openxmlformats.org/spreadsheetml/2006/main" count="167" uniqueCount="51">
  <si>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</si>
  <si>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</si>
  <si>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</si>
  <si>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</si>
  <si>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</si>
  <si>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</si>
  <si>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</si>
  <si>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</si>
  <si>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Skaičius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</si>
  <si>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</si>
  <si>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</si>
  <si>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</si>
  <si>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</si>
  <si>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</si>
  <si>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</si>
  <si>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</si>
  <si>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</si>
  <si>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</si>
  <si>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</si>
  <si>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AB SEB bankas</t>
  </si>
  <si>
    <t>Danske Bank A/S Lietuvos filialas</t>
  </si>
  <si>
    <t>Number</t>
  </si>
  <si>
    <t>Value of transactions, thou LTL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</si>
  <si>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</si>
  <si>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</si>
  <si>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</si>
  <si>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</si>
  <si>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</si>
  <si>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</si>
  <si>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</si>
  <si>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</si>
  <si>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</si>
  <si>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</si>
  <si>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</si>
  <si>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</si>
  <si>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</si>
  <si>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</si>
  <si>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</si>
  <si>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</si>
  <si>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</si>
  <si>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</si>
  <si>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</si>
  <si>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Volume of transactions, thou </t>
  </si>
  <si>
    <t>CARD TYPE</t>
  </si>
  <si>
    <t>TRANSACTIONS</t>
  </si>
  <si>
    <t>OPERACIJOS KORTELĖMIS</t>
  </si>
  <si>
    <t>KORTELĖS TIPAS</t>
  </si>
  <si>
    <t xml:space="preserve"> "Swedbank", AB</t>
  </si>
  <si>
    <t>2013 m. gruodžio mėn. pab.</t>
  </si>
  <si>
    <t>December, 2013 (number - end of period)</t>
  </si>
  <si>
    <t>Pohjola Bank plc Lietuvos filialas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</si>
</sst>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0.0"/>
    <numFmt numFmtId="181" formatCode="0.000"/>
    <numFmt numFmtId="182" formatCode="0.0000"/>
    <numFmt numFmtId="183" formatCode="#,##0\ _L_t"/>
    <numFmt numFmtId="184" formatCode="#,##0\ &quot;Lt&quot;"/>
  </numFmts>
  <fonts count="4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left" vertical="center"/>
    </xf>
    <xf numFmtId="3" fontId="7" fillId="34" borderId="11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center" wrapText="1"/>
    </xf>
    <xf numFmtId="3" fontId="6" fillId="34" borderId="11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60" applyNumberFormat="1" applyFont="1" applyFill="1" applyBorder="1" applyAlignment="1">
      <alignment horizontal="right" vertical="center"/>
      <protection/>
    </xf>
    <xf numFmtId="3" fontId="7" fillId="0" borderId="12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6" fillId="0" borderId="10" xfId="57" applyNumberFormat="1" applyFont="1" applyFill="1" applyBorder="1" applyAlignment="1">
      <alignment horizontal="right" vertical="center"/>
      <protection/>
    </xf>
    <xf numFmtId="3" fontId="6" fillId="33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77" fontId="7" fillId="0" borderId="10" xfId="42" applyNumberFormat="1" applyFont="1" applyFill="1" applyBorder="1" applyAlignment="1">
      <alignment/>
    </xf>
    <xf numFmtId="177" fontId="6" fillId="0" borderId="10" xfId="42" applyNumberFormat="1" applyFont="1" applyFill="1" applyBorder="1" applyAlignment="1">
      <alignment/>
    </xf>
    <xf numFmtId="3" fontId="7" fillId="34" borderId="1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0" xfId="57" applyNumberFormat="1" applyFont="1" applyFill="1" applyBorder="1" applyAlignment="1">
      <alignment horizontal="right" vertical="center"/>
      <protection/>
    </xf>
    <xf numFmtId="3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0" xfId="57" applyNumberFormat="1" applyFont="1" applyFill="1" applyBorder="1" applyAlignment="1">
      <alignment horizontal="right" vertical="center"/>
      <protection/>
    </xf>
    <xf numFmtId="3" fontId="10" fillId="33" borderId="10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177" fontId="8" fillId="0" borderId="10" xfId="42" applyNumberFormat="1" applyFont="1" applyFill="1" applyBorder="1" applyAlignment="1">
      <alignment/>
    </xf>
    <xf numFmtId="3" fontId="8" fillId="0" borderId="10" xfId="60" applyNumberFormat="1" applyFont="1" applyFill="1" applyBorder="1" applyAlignment="1">
      <alignment horizontal="right" vertical="center"/>
      <protection/>
    </xf>
    <xf numFmtId="177" fontId="10" fillId="0" borderId="10" xfId="42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Alignment="1">
      <alignment horizontal="center"/>
    </xf>
    <xf numFmtId="3" fontId="8" fillId="0" borderId="16" xfId="57" applyNumberFormat="1" applyFont="1" applyFill="1" applyBorder="1" applyAlignment="1">
      <alignment horizontal="right" vertical="center"/>
      <protection/>
    </xf>
    <xf numFmtId="3" fontId="8" fillId="0" borderId="15" xfId="57" applyNumberFormat="1" applyFont="1" applyFill="1" applyBorder="1" applyAlignment="1">
      <alignment horizontal="right" vertical="center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3" fontId="8" fillId="0" borderId="17" xfId="57" applyNumberFormat="1" applyFont="1" applyFill="1" applyBorder="1" applyAlignment="1">
      <alignment horizontal="right" vertical="center"/>
      <protection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7" fillId="0" borderId="16" xfId="57" applyNumberFormat="1" applyFont="1" applyFill="1" applyBorder="1" applyAlignment="1">
      <alignment horizontal="right" vertical="center"/>
      <protection/>
    </xf>
    <xf numFmtId="3" fontId="7" fillId="0" borderId="17" xfId="57" applyNumberFormat="1" applyFont="1" applyFill="1" applyBorder="1" applyAlignment="1">
      <alignment horizontal="right" vertical="center"/>
      <protection/>
    </xf>
    <xf numFmtId="3" fontId="7" fillId="0" borderId="15" xfId="57" applyNumberFormat="1" applyFont="1" applyFill="1" applyBorder="1" applyAlignment="1">
      <alignment horizontal="right" vertical="center"/>
      <protection/>
    </xf>
    <xf numFmtId="3" fontId="7" fillId="33" borderId="10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7" fillId="35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N34" sqref="N34"/>
    </sheetView>
  </sheetViews>
  <sheetFormatPr defaultColWidth="26.140625" defaultRowHeight="12.75"/>
  <cols>
    <col min="1" max="1" width="46.57421875" style="7" customWidth="1"/>
    <col min="2" max="19" width="26.140625" style="7" customWidth="1"/>
    <col min="20" max="21" width="0" style="7" hidden="1" customWidth="1"/>
    <col min="22" max="23" width="26.140625" style="7" customWidth="1"/>
    <col min="24" max="16384" width="26.140625" style="2" customWidth="1"/>
  </cols>
  <sheetData>
    <row r="1" spans="1:25" s="4" customFormat="1" ht="20.25">
      <c r="A1" s="54" t="s">
        <v>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13"/>
      <c r="W1" s="13"/>
      <c r="Y1" s="4" t="s">
        <v>41</v>
      </c>
    </row>
    <row r="2" spans="1:23" s="4" customFormat="1" ht="20.25">
      <c r="A2" s="55" t="s">
        <v>48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13"/>
      <c r="W2" s="13"/>
    </row>
    <row r="3" spans="1:23" s="4" customFormat="1" ht="20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13"/>
      <c r="U3" s="13"/>
      <c r="V3" s="13"/>
      <c r="W3" s="13"/>
    </row>
    <row r="4" spans="1:23" s="4" customFormat="1" ht="42.75" customHeight="1">
      <c r="A4" s="12"/>
      <c r="B4" s="77" t="s">
        <v>20</v>
      </c>
      <c r="C4" s="77"/>
      <c r="D4" s="77" t="s">
        <v>40</v>
      </c>
      <c r="E4" s="77"/>
      <c r="F4" s="77" t="s">
        <v>15</v>
      </c>
      <c r="G4" s="77"/>
      <c r="H4" s="87" t="s">
        <v>16</v>
      </c>
      <c r="I4" s="87"/>
      <c r="J4" s="77" t="s">
        <v>37</v>
      </c>
      <c r="K4" s="77"/>
      <c r="L4" s="77" t="s">
        <v>19</v>
      </c>
      <c r="M4" s="77"/>
      <c r="N4" s="88" t="s">
        <v>36</v>
      </c>
      <c r="O4" s="88"/>
      <c r="P4" s="77" t="s">
        <v>17</v>
      </c>
      <c r="Q4" s="77"/>
      <c r="R4" s="83" t="s">
        <v>50</v>
      </c>
      <c r="S4" s="83"/>
      <c r="T4" s="77" t="s">
        <v>18</v>
      </c>
      <c r="U4" s="77"/>
      <c r="V4" s="77" t="s">
        <v>38</v>
      </c>
      <c r="W4" s="77"/>
    </row>
    <row r="5" spans="1:49" s="4" customFormat="1" ht="20.25">
      <c r="A5" s="33" t="s">
        <v>46</v>
      </c>
      <c r="B5" s="15" t="s">
        <v>8</v>
      </c>
      <c r="C5" s="16" t="s">
        <v>4</v>
      </c>
      <c r="D5" s="15" t="s">
        <v>8</v>
      </c>
      <c r="E5" s="16" t="s">
        <v>4</v>
      </c>
      <c r="F5" s="15" t="s">
        <v>8</v>
      </c>
      <c r="G5" s="16" t="s">
        <v>4</v>
      </c>
      <c r="H5" s="15" t="s">
        <v>8</v>
      </c>
      <c r="I5" s="16" t="s">
        <v>4</v>
      </c>
      <c r="J5" s="15" t="s">
        <v>8</v>
      </c>
      <c r="K5" s="16" t="s">
        <v>4</v>
      </c>
      <c r="L5" s="15" t="s">
        <v>8</v>
      </c>
      <c r="M5" s="17" t="s">
        <v>4</v>
      </c>
      <c r="N5" s="15" t="s">
        <v>8</v>
      </c>
      <c r="O5" s="16" t="s">
        <v>4</v>
      </c>
      <c r="P5" s="18" t="s">
        <v>8</v>
      </c>
      <c r="Q5" s="16" t="s">
        <v>4</v>
      </c>
      <c r="R5" s="15" t="s">
        <v>8</v>
      </c>
      <c r="S5" s="16" t="s">
        <v>4</v>
      </c>
      <c r="T5" s="15" t="s">
        <v>8</v>
      </c>
      <c r="U5" s="16" t="s">
        <v>4</v>
      </c>
      <c r="V5" s="15" t="s">
        <v>8</v>
      </c>
      <c r="W5" s="16" t="s">
        <v>4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130" s="5" customFormat="1" ht="18" customHeight="1">
      <c r="A6" s="19" t="s">
        <v>9</v>
      </c>
      <c r="B6" s="59">
        <v>60254</v>
      </c>
      <c r="C6" s="78">
        <v>70354</v>
      </c>
      <c r="D6" s="60">
        <v>482071</v>
      </c>
      <c r="E6" s="85">
        <v>551490</v>
      </c>
      <c r="F6" s="61">
        <v>0</v>
      </c>
      <c r="G6" s="81">
        <v>0</v>
      </c>
      <c r="H6" s="59">
        <v>48861</v>
      </c>
      <c r="I6" s="59">
        <v>48134</v>
      </c>
      <c r="J6" s="59">
        <v>14595</v>
      </c>
      <c r="K6" s="62">
        <v>9494.57047</v>
      </c>
      <c r="L6" s="59">
        <v>863753</v>
      </c>
      <c r="M6" s="82">
        <v>937866</v>
      </c>
      <c r="N6" s="59">
        <v>1629974</v>
      </c>
      <c r="O6" s="59">
        <v>1414476.3399500006</v>
      </c>
      <c r="P6" s="63">
        <v>89826</v>
      </c>
      <c r="Q6" s="78">
        <v>62746</v>
      </c>
      <c r="R6" s="59">
        <v>0</v>
      </c>
      <c r="S6" s="82">
        <v>0</v>
      </c>
      <c r="T6" s="59"/>
      <c r="U6" s="78"/>
      <c r="V6" s="61">
        <f>T6+R6+P6+N6+L6+J6+H6+F6+D6+B6</f>
        <v>3189334</v>
      </c>
      <c r="W6" s="81">
        <f>U6+S6+Q6+O6+M6+K6+I6+G6+E6+C6</f>
        <v>3094560.910420001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5" customFormat="1" ht="18" customHeight="1">
      <c r="A7" s="19" t="s">
        <v>10</v>
      </c>
      <c r="B7" s="59">
        <v>0</v>
      </c>
      <c r="C7" s="80"/>
      <c r="D7" s="60">
        <v>17276</v>
      </c>
      <c r="E7" s="86"/>
      <c r="F7" s="61">
        <v>0</v>
      </c>
      <c r="G7" s="81"/>
      <c r="H7" s="59">
        <v>0</v>
      </c>
      <c r="I7" s="59">
        <v>0</v>
      </c>
      <c r="J7" s="59">
        <v>0</v>
      </c>
      <c r="K7" s="64">
        <v>0</v>
      </c>
      <c r="L7" s="59">
        <v>0</v>
      </c>
      <c r="M7" s="82"/>
      <c r="N7" s="59">
        <v>11546</v>
      </c>
      <c r="O7" s="59">
        <v>0</v>
      </c>
      <c r="P7" s="63">
        <v>362</v>
      </c>
      <c r="Q7" s="80"/>
      <c r="R7" s="59">
        <v>0</v>
      </c>
      <c r="S7" s="82"/>
      <c r="T7" s="59"/>
      <c r="U7" s="80"/>
      <c r="V7" s="61">
        <f aca="true" t="shared" si="0" ref="V7:V14">T7+R7+P7+N7+L7+J7+H7+F7+D7+B7</f>
        <v>29184</v>
      </c>
      <c r="W7" s="81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5" customFormat="1" ht="18" customHeight="1">
      <c r="A8" s="19" t="s">
        <v>11</v>
      </c>
      <c r="B8" s="59">
        <v>2054</v>
      </c>
      <c r="C8" s="59">
        <v>4560</v>
      </c>
      <c r="D8" s="60">
        <v>14215</v>
      </c>
      <c r="E8" s="60">
        <v>76879</v>
      </c>
      <c r="F8" s="61">
        <v>0</v>
      </c>
      <c r="G8" s="61">
        <v>0</v>
      </c>
      <c r="H8" s="59">
        <v>0</v>
      </c>
      <c r="I8" s="59">
        <v>0</v>
      </c>
      <c r="J8" s="59">
        <v>939</v>
      </c>
      <c r="K8" s="59">
        <v>2371.23464</v>
      </c>
      <c r="L8" s="59">
        <v>25486</v>
      </c>
      <c r="M8" s="59">
        <v>54022</v>
      </c>
      <c r="N8" s="59">
        <v>22883</v>
      </c>
      <c r="O8" s="59">
        <v>54181.97292000001</v>
      </c>
      <c r="P8" s="63">
        <v>694</v>
      </c>
      <c r="Q8" s="59">
        <v>2136</v>
      </c>
      <c r="R8" s="59">
        <v>0</v>
      </c>
      <c r="S8" s="59">
        <v>0</v>
      </c>
      <c r="T8" s="59"/>
      <c r="U8" s="59"/>
      <c r="V8" s="61">
        <f t="shared" si="0"/>
        <v>66271</v>
      </c>
      <c r="W8" s="61">
        <f>U8+S8+Q8+O8+M8+K8+I8+G8+E8+C8</f>
        <v>194150.20756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5" customFormat="1" ht="18" customHeight="1">
      <c r="A9" s="19" t="s">
        <v>12</v>
      </c>
      <c r="B9" s="59">
        <v>10556</v>
      </c>
      <c r="C9" s="78">
        <v>15794</v>
      </c>
      <c r="D9" s="60">
        <v>49029</v>
      </c>
      <c r="E9" s="85">
        <v>42553</v>
      </c>
      <c r="F9" s="61">
        <v>0</v>
      </c>
      <c r="G9" s="81">
        <v>0</v>
      </c>
      <c r="H9" s="59">
        <v>11730</v>
      </c>
      <c r="I9" s="59">
        <v>8517</v>
      </c>
      <c r="J9" s="59">
        <v>25817</v>
      </c>
      <c r="K9" s="59">
        <v>14512.50797</v>
      </c>
      <c r="L9" s="59">
        <v>81332</v>
      </c>
      <c r="M9" s="82">
        <v>45574</v>
      </c>
      <c r="N9" s="59">
        <v>190955</v>
      </c>
      <c r="O9" s="59">
        <v>162173.18984999997</v>
      </c>
      <c r="P9" s="63">
        <v>8308</v>
      </c>
      <c r="Q9" s="78">
        <v>6940</v>
      </c>
      <c r="R9" s="59">
        <v>0</v>
      </c>
      <c r="S9" s="82">
        <v>0</v>
      </c>
      <c r="T9" s="59"/>
      <c r="U9" s="78"/>
      <c r="V9" s="61">
        <f t="shared" si="0"/>
        <v>377727</v>
      </c>
      <c r="W9" s="81">
        <f>U9+S9+Q9+O9+M9+K9+I9+G9+E9+C9</f>
        <v>296063.69782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</row>
    <row r="10" spans="1:130" s="5" customFormat="1" ht="18" customHeight="1">
      <c r="A10" s="19" t="s">
        <v>14</v>
      </c>
      <c r="B10" s="59">
        <v>1150</v>
      </c>
      <c r="C10" s="79"/>
      <c r="D10" s="60">
        <v>0</v>
      </c>
      <c r="E10" s="89"/>
      <c r="F10" s="61">
        <v>0</v>
      </c>
      <c r="G10" s="81"/>
      <c r="H10" s="59">
        <v>0</v>
      </c>
      <c r="I10" s="59">
        <v>0</v>
      </c>
      <c r="J10" s="59">
        <v>0</v>
      </c>
      <c r="K10" s="59">
        <v>0</v>
      </c>
      <c r="L10" s="59">
        <v>11127</v>
      </c>
      <c r="M10" s="82"/>
      <c r="N10" s="59">
        <v>35047</v>
      </c>
      <c r="O10" s="59">
        <v>4728.460499999997</v>
      </c>
      <c r="P10" s="63">
        <v>780</v>
      </c>
      <c r="Q10" s="79"/>
      <c r="R10" s="59">
        <v>0</v>
      </c>
      <c r="S10" s="82"/>
      <c r="T10" s="59"/>
      <c r="U10" s="79"/>
      <c r="V10" s="61">
        <f t="shared" si="0"/>
        <v>48104</v>
      </c>
      <c r="W10" s="81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</row>
    <row r="11" spans="1:130" s="5" customFormat="1" ht="18" customHeight="1">
      <c r="A11" s="19" t="s">
        <v>13</v>
      </c>
      <c r="B11" s="59">
        <v>7408</v>
      </c>
      <c r="C11" s="80"/>
      <c r="D11" s="60">
        <v>42877</v>
      </c>
      <c r="E11" s="86"/>
      <c r="F11" s="61">
        <v>0</v>
      </c>
      <c r="G11" s="81"/>
      <c r="H11" s="59">
        <v>11730</v>
      </c>
      <c r="I11" s="59">
        <v>8517</v>
      </c>
      <c r="J11" s="59">
        <v>25396</v>
      </c>
      <c r="K11" s="65">
        <v>12889.15826</v>
      </c>
      <c r="L11" s="59">
        <v>64548</v>
      </c>
      <c r="M11" s="82"/>
      <c r="N11" s="59">
        <v>131802</v>
      </c>
      <c r="O11" s="59">
        <v>77301.91535999997</v>
      </c>
      <c r="P11" s="63">
        <v>0</v>
      </c>
      <c r="Q11" s="80"/>
      <c r="R11" s="59">
        <v>0</v>
      </c>
      <c r="S11" s="82"/>
      <c r="T11" s="59"/>
      <c r="U11" s="80"/>
      <c r="V11" s="61">
        <f t="shared" si="0"/>
        <v>283761</v>
      </c>
      <c r="W11" s="8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</row>
    <row r="12" spans="1:130" s="5" customFormat="1" ht="18" customHeight="1">
      <c r="A12" s="19" t="s">
        <v>11</v>
      </c>
      <c r="B12" s="59">
        <v>1998</v>
      </c>
      <c r="C12" s="59">
        <v>2243</v>
      </c>
      <c r="D12" s="60">
        <v>6152</v>
      </c>
      <c r="E12" s="60">
        <v>16430</v>
      </c>
      <c r="F12" s="61">
        <v>0</v>
      </c>
      <c r="G12" s="61">
        <v>0</v>
      </c>
      <c r="H12" s="59">
        <v>0</v>
      </c>
      <c r="I12" s="66">
        <v>0</v>
      </c>
      <c r="J12" s="59">
        <v>421</v>
      </c>
      <c r="K12" s="59">
        <v>1623.34971</v>
      </c>
      <c r="L12" s="59">
        <v>5657</v>
      </c>
      <c r="M12" s="67">
        <v>9945</v>
      </c>
      <c r="N12" s="59">
        <v>24106</v>
      </c>
      <c r="O12" s="59">
        <v>80142.81399000001</v>
      </c>
      <c r="P12" s="63">
        <v>2103</v>
      </c>
      <c r="Q12" s="59">
        <v>3768</v>
      </c>
      <c r="R12" s="59">
        <v>0</v>
      </c>
      <c r="S12" s="59">
        <v>0</v>
      </c>
      <c r="T12" s="59"/>
      <c r="U12" s="59"/>
      <c r="V12" s="61">
        <f t="shared" si="0"/>
        <v>40437</v>
      </c>
      <c r="W12" s="61">
        <f>U12+S12+Q12+O12+M12+K12+I12+G12+E12+C12</f>
        <v>114152.1637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</row>
    <row r="13" spans="1:130" s="5" customFormat="1" ht="18" customHeight="1">
      <c r="A13" s="19" t="s">
        <v>2</v>
      </c>
      <c r="B13" s="59">
        <v>0</v>
      </c>
      <c r="C13" s="59">
        <v>0</v>
      </c>
      <c r="D13" s="60">
        <v>0</v>
      </c>
      <c r="E13" s="60">
        <v>0</v>
      </c>
      <c r="F13" s="61">
        <v>0</v>
      </c>
      <c r="G13" s="61">
        <v>0</v>
      </c>
      <c r="H13" s="59">
        <v>0</v>
      </c>
      <c r="I13" s="66">
        <v>0</v>
      </c>
      <c r="J13" s="59">
        <v>0</v>
      </c>
      <c r="K13" s="59">
        <v>0</v>
      </c>
      <c r="L13" s="67">
        <v>0</v>
      </c>
      <c r="M13" s="68">
        <v>0</v>
      </c>
      <c r="N13" s="59">
        <v>0</v>
      </c>
      <c r="O13" s="59">
        <v>0</v>
      </c>
      <c r="P13" s="63">
        <v>0</v>
      </c>
      <c r="Q13" s="59">
        <v>0</v>
      </c>
      <c r="R13" s="59">
        <v>0</v>
      </c>
      <c r="S13" s="59">
        <v>0</v>
      </c>
      <c r="T13" s="59"/>
      <c r="U13" s="59"/>
      <c r="V13" s="61">
        <f t="shared" si="0"/>
        <v>0</v>
      </c>
      <c r="W13" s="61">
        <f>U13+S13+Q13+O13+M13+K13+I13+G13+E13+C13</f>
        <v>0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</row>
    <row r="14" spans="1:130" s="5" customFormat="1" ht="18" customHeight="1">
      <c r="A14" s="34" t="s">
        <v>0</v>
      </c>
      <c r="B14" s="69">
        <v>70810</v>
      </c>
      <c r="C14" s="69">
        <v>86148</v>
      </c>
      <c r="D14" s="70">
        <v>531100</v>
      </c>
      <c r="E14" s="70">
        <v>594043</v>
      </c>
      <c r="F14" s="71">
        <v>0</v>
      </c>
      <c r="G14" s="71">
        <v>0</v>
      </c>
      <c r="H14" s="69">
        <v>60591</v>
      </c>
      <c r="I14" s="69">
        <v>56651</v>
      </c>
      <c r="J14" s="69">
        <v>40412</v>
      </c>
      <c r="K14" s="69">
        <v>24007.07844</v>
      </c>
      <c r="L14" s="69">
        <v>945085</v>
      </c>
      <c r="M14" s="69">
        <v>983440</v>
      </c>
      <c r="N14" s="69">
        <v>1820929</v>
      </c>
      <c r="O14" s="69">
        <v>1576649.5298000006</v>
      </c>
      <c r="P14" s="72">
        <v>98134</v>
      </c>
      <c r="Q14" s="69">
        <v>69686</v>
      </c>
      <c r="R14" s="69">
        <v>0</v>
      </c>
      <c r="S14" s="69">
        <v>0</v>
      </c>
      <c r="T14" s="59"/>
      <c r="U14" s="59"/>
      <c r="V14" s="71">
        <f t="shared" si="0"/>
        <v>3567061</v>
      </c>
      <c r="W14" s="71">
        <f>U14+S14+Q14+O14+M14+K14+I14+G14+E14+C14</f>
        <v>3390624.6082400004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</row>
    <row r="15" spans="1:130" s="3" customFormat="1" ht="19.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42"/>
      <c r="O15" s="43"/>
      <c r="P15" s="11"/>
      <c r="Q15" s="11"/>
      <c r="R15" s="9"/>
      <c r="S15" s="9"/>
      <c r="T15" s="9"/>
      <c r="U15" s="9"/>
      <c r="V15" s="9"/>
      <c r="W15" s="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</row>
    <row r="16" spans="1:24" s="4" customFormat="1" ht="42.75" customHeight="1">
      <c r="A16" s="12"/>
      <c r="B16" s="77" t="s">
        <v>20</v>
      </c>
      <c r="C16" s="77"/>
      <c r="D16" s="77" t="s">
        <v>40</v>
      </c>
      <c r="E16" s="77"/>
      <c r="F16" s="77" t="s">
        <v>15</v>
      </c>
      <c r="G16" s="77"/>
      <c r="H16" s="87" t="s">
        <v>16</v>
      </c>
      <c r="I16" s="87"/>
      <c r="J16" s="77" t="s">
        <v>37</v>
      </c>
      <c r="K16" s="77"/>
      <c r="L16" s="77" t="s">
        <v>19</v>
      </c>
      <c r="M16" s="90"/>
      <c r="N16" s="77" t="s">
        <v>36</v>
      </c>
      <c r="O16" s="77"/>
      <c r="P16" s="76" t="s">
        <v>17</v>
      </c>
      <c r="Q16" s="77"/>
      <c r="R16" s="83" t="s">
        <v>50</v>
      </c>
      <c r="S16" s="83"/>
      <c r="T16" s="77" t="s">
        <v>18</v>
      </c>
      <c r="U16" s="77"/>
      <c r="V16" s="77" t="s">
        <v>38</v>
      </c>
      <c r="W16" s="77"/>
      <c r="X16" s="3"/>
    </row>
    <row r="17" spans="1:23" s="4" customFormat="1" ht="40.5">
      <c r="A17" s="32" t="s">
        <v>45</v>
      </c>
      <c r="B17" s="16" t="s">
        <v>3</v>
      </c>
      <c r="C17" s="16" t="s">
        <v>4</v>
      </c>
      <c r="D17" s="16" t="s">
        <v>3</v>
      </c>
      <c r="E17" s="16" t="s">
        <v>4</v>
      </c>
      <c r="F17" s="16" t="s">
        <v>3</v>
      </c>
      <c r="G17" s="16" t="s">
        <v>4</v>
      </c>
      <c r="H17" s="16" t="s">
        <v>3</v>
      </c>
      <c r="I17" s="16" t="s">
        <v>4</v>
      </c>
      <c r="J17" s="16" t="s">
        <v>3</v>
      </c>
      <c r="K17" s="16" t="s">
        <v>4</v>
      </c>
      <c r="L17" s="16" t="s">
        <v>3</v>
      </c>
      <c r="M17" s="17" t="s">
        <v>4</v>
      </c>
      <c r="N17" s="16" t="s">
        <v>3</v>
      </c>
      <c r="O17" s="16" t="s">
        <v>4</v>
      </c>
      <c r="P17" s="21" t="s">
        <v>3</v>
      </c>
      <c r="Q17" s="16" t="s">
        <v>4</v>
      </c>
      <c r="R17" s="16" t="s">
        <v>3</v>
      </c>
      <c r="S17" s="16" t="s">
        <v>4</v>
      </c>
      <c r="T17" s="16" t="s">
        <v>3</v>
      </c>
      <c r="U17" s="16" t="s">
        <v>4</v>
      </c>
      <c r="V17" s="16" t="s">
        <v>3</v>
      </c>
      <c r="W17" s="16" t="s">
        <v>4</v>
      </c>
    </row>
    <row r="18" spans="1:25" s="4" customFormat="1" ht="20.25">
      <c r="A18" s="20" t="s">
        <v>5</v>
      </c>
      <c r="B18" s="59">
        <v>101</v>
      </c>
      <c r="C18" s="59">
        <v>55651</v>
      </c>
      <c r="D18" s="60">
        <v>958</v>
      </c>
      <c r="E18" s="60">
        <v>456735</v>
      </c>
      <c r="F18" s="61">
        <v>0</v>
      </c>
      <c r="G18" s="61">
        <v>0</v>
      </c>
      <c r="H18" s="59">
        <v>68</v>
      </c>
      <c r="I18" s="59">
        <v>35083</v>
      </c>
      <c r="J18" s="59">
        <v>20.436</v>
      </c>
      <c r="K18" s="59">
        <v>10351.87417</v>
      </c>
      <c r="L18" s="73">
        <v>1679</v>
      </c>
      <c r="M18" s="73">
        <v>669917</v>
      </c>
      <c r="N18" s="59">
        <v>2970.543</v>
      </c>
      <c r="O18" s="59">
        <v>1115262.5465800003</v>
      </c>
      <c r="P18" s="63">
        <v>113</v>
      </c>
      <c r="Q18" s="59">
        <v>54623</v>
      </c>
      <c r="R18" s="59">
        <v>0</v>
      </c>
      <c r="S18" s="59">
        <v>0</v>
      </c>
      <c r="T18" s="59"/>
      <c r="U18" s="59"/>
      <c r="V18" s="61">
        <f>T18+R18+P18+N18+L18+J18+H18+F18+D18+B18</f>
        <v>5909.978999999999</v>
      </c>
      <c r="W18" s="61">
        <f aca="true" t="shared" si="1" ref="V18:W20">U18+S18+Q18+O18+M18+K18+I18+G18+E18+C18</f>
        <v>2397623.4207500005</v>
      </c>
      <c r="X18" s="6"/>
      <c r="Y18" s="6"/>
    </row>
    <row r="19" spans="1:25" s="4" customFormat="1" ht="20.25">
      <c r="A19" s="20" t="s">
        <v>6</v>
      </c>
      <c r="B19" s="59">
        <v>0</v>
      </c>
      <c r="C19" s="59">
        <v>79</v>
      </c>
      <c r="D19" s="60">
        <v>52</v>
      </c>
      <c r="E19" s="60">
        <v>20504</v>
      </c>
      <c r="F19" s="61">
        <v>0</v>
      </c>
      <c r="G19" s="61">
        <v>0</v>
      </c>
      <c r="H19" s="59">
        <v>0</v>
      </c>
      <c r="I19" s="59">
        <v>0</v>
      </c>
      <c r="J19" s="74">
        <v>0.558</v>
      </c>
      <c r="K19" s="74">
        <v>144.24617</v>
      </c>
      <c r="L19" s="73">
        <v>2</v>
      </c>
      <c r="M19" s="73">
        <v>646</v>
      </c>
      <c r="N19" s="59">
        <v>104.215</v>
      </c>
      <c r="O19" s="59">
        <v>19843.503170000007</v>
      </c>
      <c r="P19" s="63">
        <v>10</v>
      </c>
      <c r="Q19" s="59">
        <v>2666</v>
      </c>
      <c r="R19" s="59">
        <v>0</v>
      </c>
      <c r="S19" s="59">
        <v>0</v>
      </c>
      <c r="T19" s="59"/>
      <c r="U19" s="59"/>
      <c r="V19" s="61">
        <f t="shared" si="1"/>
        <v>168.77300000000002</v>
      </c>
      <c r="W19" s="61">
        <f t="shared" si="1"/>
        <v>43882.74934000001</v>
      </c>
      <c r="X19" s="6"/>
      <c r="Y19" s="6"/>
    </row>
    <row r="20" spans="1:25" s="4" customFormat="1" ht="20.25">
      <c r="A20" s="20" t="s">
        <v>7</v>
      </c>
      <c r="B20" s="59">
        <v>301</v>
      </c>
      <c r="C20" s="59">
        <v>30418</v>
      </c>
      <c r="D20" s="60">
        <v>1727</v>
      </c>
      <c r="E20" s="60">
        <v>116804</v>
      </c>
      <c r="F20" s="61">
        <v>0</v>
      </c>
      <c r="G20" s="61">
        <v>0</v>
      </c>
      <c r="H20" s="59">
        <v>247</v>
      </c>
      <c r="I20" s="59">
        <v>21568</v>
      </c>
      <c r="J20" s="59">
        <v>152.248</v>
      </c>
      <c r="K20" s="59">
        <v>13510.9581</v>
      </c>
      <c r="L20" s="73">
        <v>4448</v>
      </c>
      <c r="M20" s="73">
        <v>312877</v>
      </c>
      <c r="N20" s="59">
        <v>7006.482</v>
      </c>
      <c r="O20" s="59">
        <v>441543.48005000013</v>
      </c>
      <c r="P20" s="63">
        <v>213</v>
      </c>
      <c r="Q20" s="59">
        <v>12397</v>
      </c>
      <c r="R20" s="59">
        <v>0</v>
      </c>
      <c r="S20" s="59">
        <v>0</v>
      </c>
      <c r="T20" s="59"/>
      <c r="U20" s="59"/>
      <c r="V20" s="61">
        <f>T20+R20+P20+N20+L20+J20+H20+F20+D20+B20</f>
        <v>14094.73</v>
      </c>
      <c r="W20" s="61">
        <f t="shared" si="1"/>
        <v>949118.4381500002</v>
      </c>
      <c r="X20" s="6"/>
      <c r="Y20" s="6"/>
    </row>
    <row r="21" spans="1:25" s="4" customFormat="1" ht="20.25">
      <c r="A21" s="33" t="s">
        <v>0</v>
      </c>
      <c r="B21" s="69">
        <v>402</v>
      </c>
      <c r="C21" s="69">
        <v>86148</v>
      </c>
      <c r="D21" s="70">
        <v>2737</v>
      </c>
      <c r="E21" s="70">
        <v>594043</v>
      </c>
      <c r="F21" s="71">
        <v>0</v>
      </c>
      <c r="G21" s="71">
        <v>0</v>
      </c>
      <c r="H21" s="69">
        <v>315</v>
      </c>
      <c r="I21" s="69">
        <v>56651</v>
      </c>
      <c r="J21" s="69">
        <v>173.242</v>
      </c>
      <c r="K21" s="69">
        <v>24007.078439999997</v>
      </c>
      <c r="L21" s="75">
        <v>6129</v>
      </c>
      <c r="M21" s="75">
        <v>983440</v>
      </c>
      <c r="N21" s="69">
        <v>10081.24</v>
      </c>
      <c r="O21" s="69">
        <v>1576649.5298000004</v>
      </c>
      <c r="P21" s="72">
        <v>336</v>
      </c>
      <c r="Q21" s="69">
        <v>69686</v>
      </c>
      <c r="R21" s="69">
        <v>0</v>
      </c>
      <c r="S21" s="69">
        <v>0</v>
      </c>
      <c r="T21" s="59"/>
      <c r="U21" s="59"/>
      <c r="V21" s="71">
        <f>T21+R21+P21+N21+L21+J21+H21+F21+D21+B21</f>
        <v>20173.481999999996</v>
      </c>
      <c r="W21" s="71">
        <f>U21+S21+Q21+O21+M21+K21+I21+G21+E21+C21</f>
        <v>3390624.6082400004</v>
      </c>
      <c r="X21" s="6"/>
      <c r="Y21" s="6"/>
    </row>
    <row r="22" spans="1:23" s="4" customFormat="1" ht="2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8"/>
      <c r="O22" s="8"/>
      <c r="P22" s="14"/>
      <c r="Q22" s="14"/>
      <c r="R22" s="14"/>
      <c r="S22" s="14"/>
      <c r="T22" s="14"/>
      <c r="U22" s="14"/>
      <c r="V22" s="14"/>
      <c r="W22" s="14"/>
    </row>
    <row r="23" spans="1:54" s="4" customFormat="1" ht="2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ht="20.25">
      <c r="M24" s="13"/>
    </row>
    <row r="25" ht="20.25">
      <c r="M25" s="13"/>
    </row>
  </sheetData>
  <sheetProtection/>
  <mergeCells count="39"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H4:I4"/>
    <mergeCell ref="N4:O4"/>
    <mergeCell ref="B4:C4"/>
    <mergeCell ref="D4:E4"/>
    <mergeCell ref="F4:G4"/>
    <mergeCell ref="C9:C11"/>
    <mergeCell ref="J4:K4"/>
    <mergeCell ref="E9:E11"/>
    <mergeCell ref="G9:G11"/>
    <mergeCell ref="U6:U7"/>
    <mergeCell ref="R16:S16"/>
    <mergeCell ref="A3:S3"/>
    <mergeCell ref="R4:S4"/>
    <mergeCell ref="T4:U4"/>
    <mergeCell ref="E6:E7"/>
    <mergeCell ref="S6:S7"/>
    <mergeCell ref="T16:U16"/>
    <mergeCell ref="M6:M7"/>
    <mergeCell ref="L4:M4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</mergeCells>
  <printOptions/>
  <pageMargins left="0.75" right="0.75" top="1" bottom="1" header="0.5" footer="0.5"/>
  <pageSetup fitToHeight="1" fitToWidth="1" horizontalDpi="600" verticalDpi="600" orientation="landscape" paperSize="9" scale="16" r:id="rId1"/>
  <ignoredErrors>
    <ignoredError sqref="D17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40" zoomScaleNormal="4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F2" sqref="AF2"/>
    </sheetView>
  </sheetViews>
  <sheetFormatPr defaultColWidth="9.140625" defaultRowHeight="12.75"/>
  <cols>
    <col min="1" max="1" width="66.00390625" style="7" customWidth="1"/>
    <col min="2" max="2" width="24.140625" style="7" customWidth="1"/>
    <col min="3" max="3" width="30.28125" style="7" customWidth="1"/>
    <col min="4" max="4" width="20.8515625" style="7" customWidth="1"/>
    <col min="5" max="5" width="26.140625" style="7" customWidth="1"/>
    <col min="6" max="6" width="21.57421875" style="7" customWidth="1"/>
    <col min="7" max="7" width="24.8515625" style="7" customWidth="1"/>
    <col min="8" max="8" width="22.421875" style="23" customWidth="1"/>
    <col min="9" max="9" width="25.00390625" style="23" customWidth="1"/>
    <col min="10" max="10" width="20.8515625" style="7" customWidth="1"/>
    <col min="11" max="11" width="22.28125" style="7" customWidth="1"/>
    <col min="12" max="12" width="20.7109375" style="7" customWidth="1"/>
    <col min="13" max="13" width="22.7109375" style="7" customWidth="1"/>
    <col min="14" max="14" width="18.00390625" style="7" customWidth="1"/>
    <col min="15" max="15" width="24.00390625" style="7" customWidth="1"/>
    <col min="16" max="16" width="24.140625" style="7" customWidth="1"/>
    <col min="17" max="17" width="25.140625" style="7" customWidth="1"/>
    <col min="18" max="19" width="18.00390625" style="7" customWidth="1"/>
    <col min="20" max="20" width="19.28125" style="7" hidden="1" customWidth="1"/>
    <col min="21" max="21" width="18.00390625" style="7" hidden="1" customWidth="1"/>
    <col min="22" max="22" width="22.8515625" style="7" customWidth="1"/>
    <col min="23" max="23" width="20.8515625" style="7" customWidth="1"/>
    <col min="24" max="16384" width="9.140625" style="1" customWidth="1"/>
  </cols>
  <sheetData>
    <row r="1" spans="1:23" s="27" customFormat="1" ht="20.25">
      <c r="A1" s="54" t="s">
        <v>30</v>
      </c>
      <c r="B1" s="24"/>
      <c r="C1" s="24"/>
      <c r="D1" s="24"/>
      <c r="E1" s="24"/>
      <c r="F1" s="24"/>
      <c r="G1" s="24"/>
      <c r="H1" s="25"/>
      <c r="I1" s="25"/>
      <c r="J1" s="24"/>
      <c r="K1" s="24"/>
      <c r="L1" s="24"/>
      <c r="M1" s="24"/>
      <c r="N1" s="24"/>
      <c r="O1" s="24"/>
      <c r="P1" s="24"/>
      <c r="Q1" s="24"/>
      <c r="R1" s="24"/>
      <c r="S1" s="24"/>
      <c r="T1" s="26"/>
      <c r="U1" s="26"/>
      <c r="V1" s="13"/>
      <c r="W1" s="13"/>
    </row>
    <row r="2" spans="1:23" s="27" customFormat="1" ht="20.25">
      <c r="A2" s="55" t="s">
        <v>49</v>
      </c>
      <c r="B2" s="24"/>
      <c r="C2" s="24"/>
      <c r="D2" s="24"/>
      <c r="E2" s="24"/>
      <c r="F2" s="24"/>
      <c r="G2" s="24"/>
      <c r="H2" s="25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6"/>
      <c r="U2" s="26"/>
      <c r="V2" s="13"/>
      <c r="W2" s="13"/>
    </row>
    <row r="3" spans="1:23" s="27" customFormat="1" ht="10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3"/>
      <c r="U3" s="13"/>
      <c r="V3" s="13"/>
      <c r="W3" s="13"/>
    </row>
    <row r="4" spans="1:23" s="27" customFormat="1" ht="42.75" customHeight="1">
      <c r="A4" s="12"/>
      <c r="B4" s="90" t="s">
        <v>20</v>
      </c>
      <c r="C4" s="76"/>
      <c r="D4" s="90" t="s">
        <v>40</v>
      </c>
      <c r="E4" s="76"/>
      <c r="F4" s="90" t="s">
        <v>15</v>
      </c>
      <c r="G4" s="76"/>
      <c r="H4" s="91" t="s">
        <v>16</v>
      </c>
      <c r="I4" s="92"/>
      <c r="J4" s="90" t="s">
        <v>37</v>
      </c>
      <c r="K4" s="76"/>
      <c r="L4" s="90" t="s">
        <v>19</v>
      </c>
      <c r="M4" s="101"/>
      <c r="N4" s="90" t="s">
        <v>36</v>
      </c>
      <c r="O4" s="76"/>
      <c r="P4" s="101" t="s">
        <v>17</v>
      </c>
      <c r="Q4" s="76"/>
      <c r="R4" s="83" t="s">
        <v>50</v>
      </c>
      <c r="S4" s="83"/>
      <c r="T4" s="90" t="s">
        <v>18</v>
      </c>
      <c r="U4" s="76"/>
      <c r="V4" s="77" t="s">
        <v>39</v>
      </c>
      <c r="W4" s="77"/>
    </row>
    <row r="5" spans="1:23" s="27" customFormat="1" ht="66" customHeight="1">
      <c r="A5" s="28" t="s">
        <v>43</v>
      </c>
      <c r="B5" s="15" t="s">
        <v>21</v>
      </c>
      <c r="C5" s="16" t="s">
        <v>22</v>
      </c>
      <c r="D5" s="15" t="s">
        <v>21</v>
      </c>
      <c r="E5" s="16" t="s">
        <v>22</v>
      </c>
      <c r="F5" s="16" t="s">
        <v>21</v>
      </c>
      <c r="G5" s="16" t="s">
        <v>22</v>
      </c>
      <c r="H5" s="15" t="s">
        <v>21</v>
      </c>
      <c r="I5" s="16" t="s">
        <v>22</v>
      </c>
      <c r="J5" s="15" t="s">
        <v>21</v>
      </c>
      <c r="K5" s="16" t="s">
        <v>22</v>
      </c>
      <c r="L5" s="15" t="s">
        <v>21</v>
      </c>
      <c r="M5" s="17" t="s">
        <v>22</v>
      </c>
      <c r="N5" s="15" t="s">
        <v>21</v>
      </c>
      <c r="O5" s="16" t="s">
        <v>22</v>
      </c>
      <c r="P5" s="18" t="s">
        <v>21</v>
      </c>
      <c r="Q5" s="16" t="s">
        <v>22</v>
      </c>
      <c r="R5" s="15" t="s">
        <v>21</v>
      </c>
      <c r="S5" s="16" t="s">
        <v>22</v>
      </c>
      <c r="T5" s="15" t="s">
        <v>21</v>
      </c>
      <c r="U5" s="16" t="s">
        <v>22</v>
      </c>
      <c r="V5" s="15" t="s">
        <v>21</v>
      </c>
      <c r="W5" s="30" t="s">
        <v>22</v>
      </c>
    </row>
    <row r="6" spans="1:23" s="27" customFormat="1" ht="18" customHeight="1">
      <c r="A6" s="29" t="s">
        <v>23</v>
      </c>
      <c r="B6" s="35">
        <v>60254</v>
      </c>
      <c r="C6" s="97">
        <v>70354</v>
      </c>
      <c r="D6" s="44">
        <v>482071</v>
      </c>
      <c r="E6" s="93">
        <v>551490</v>
      </c>
      <c r="F6" s="56">
        <v>0</v>
      </c>
      <c r="G6" s="96">
        <v>0</v>
      </c>
      <c r="H6" s="35">
        <v>48861</v>
      </c>
      <c r="I6" s="35">
        <v>48134</v>
      </c>
      <c r="J6" s="35">
        <v>14595</v>
      </c>
      <c r="K6" s="58">
        <v>9494.57047</v>
      </c>
      <c r="L6" s="35">
        <v>863753</v>
      </c>
      <c r="M6" s="100">
        <v>937866</v>
      </c>
      <c r="N6" s="35">
        <v>1629974</v>
      </c>
      <c r="O6" s="35">
        <v>1414476.3399500006</v>
      </c>
      <c r="P6" s="40">
        <v>89826</v>
      </c>
      <c r="Q6" s="97">
        <v>62746</v>
      </c>
      <c r="R6" s="35">
        <v>0</v>
      </c>
      <c r="S6" s="100">
        <v>0</v>
      </c>
      <c r="T6" s="35"/>
      <c r="U6" s="97"/>
      <c r="V6" s="56">
        <f>T6+R6+P6+N6+L6+J6+H6+F6+D6+B6</f>
        <v>3189334</v>
      </c>
      <c r="W6" s="96">
        <f>U6+S6+Q6+O6+M6+K6+I6+G6+E6+C6</f>
        <v>3094560.910420001</v>
      </c>
    </row>
    <row r="7" spans="1:23" s="27" customFormat="1" ht="18" customHeight="1">
      <c r="A7" s="29" t="s">
        <v>24</v>
      </c>
      <c r="B7" s="35">
        <v>0</v>
      </c>
      <c r="C7" s="99"/>
      <c r="D7" s="44">
        <v>17276</v>
      </c>
      <c r="E7" s="95"/>
      <c r="F7" s="56">
        <v>0</v>
      </c>
      <c r="G7" s="96"/>
      <c r="H7" s="35">
        <v>0</v>
      </c>
      <c r="I7" s="35">
        <v>0</v>
      </c>
      <c r="J7" s="35">
        <v>0</v>
      </c>
      <c r="K7" s="57">
        <v>0</v>
      </c>
      <c r="L7" s="35">
        <v>0</v>
      </c>
      <c r="M7" s="100"/>
      <c r="N7" s="35">
        <v>11546</v>
      </c>
      <c r="O7" s="35">
        <v>0</v>
      </c>
      <c r="P7" s="40">
        <v>362</v>
      </c>
      <c r="Q7" s="99"/>
      <c r="R7" s="35">
        <v>0</v>
      </c>
      <c r="S7" s="100"/>
      <c r="T7" s="35"/>
      <c r="U7" s="99"/>
      <c r="V7" s="56">
        <f aca="true" t="shared" si="0" ref="V7:V14">T7+R7+P7+N7+L7+J7+H7+F7+D7+B7</f>
        <v>29184</v>
      </c>
      <c r="W7" s="96"/>
    </row>
    <row r="8" spans="1:23" s="27" customFormat="1" ht="18" customHeight="1">
      <c r="A8" s="29" t="s">
        <v>25</v>
      </c>
      <c r="B8" s="35">
        <v>2054</v>
      </c>
      <c r="C8" s="35">
        <v>4560</v>
      </c>
      <c r="D8" s="44">
        <v>14215</v>
      </c>
      <c r="E8" s="44">
        <v>76879</v>
      </c>
      <c r="F8" s="56">
        <v>0</v>
      </c>
      <c r="G8" s="56">
        <v>0</v>
      </c>
      <c r="H8" s="35">
        <v>0</v>
      </c>
      <c r="I8" s="35">
        <v>0</v>
      </c>
      <c r="J8" s="35">
        <v>939</v>
      </c>
      <c r="K8" s="35">
        <v>2371.23464</v>
      </c>
      <c r="L8" s="35">
        <v>25486</v>
      </c>
      <c r="M8" s="35">
        <v>54022</v>
      </c>
      <c r="N8" s="35">
        <v>22883</v>
      </c>
      <c r="O8" s="35">
        <v>54181.97292000001</v>
      </c>
      <c r="P8" s="40">
        <v>694</v>
      </c>
      <c r="Q8" s="35">
        <v>2136</v>
      </c>
      <c r="R8" s="35">
        <v>0</v>
      </c>
      <c r="S8" s="35">
        <v>0</v>
      </c>
      <c r="T8" s="35"/>
      <c r="U8" s="35"/>
      <c r="V8" s="56">
        <f t="shared" si="0"/>
        <v>66271</v>
      </c>
      <c r="W8" s="56">
        <f>U8+S8+Q8+O8+M8+K8+I8+G8+E8+C8</f>
        <v>194150.20756</v>
      </c>
    </row>
    <row r="9" spans="1:23" s="27" customFormat="1" ht="18" customHeight="1">
      <c r="A9" s="29" t="s">
        <v>26</v>
      </c>
      <c r="B9" s="35">
        <v>10556</v>
      </c>
      <c r="C9" s="97">
        <v>15794</v>
      </c>
      <c r="D9" s="44">
        <v>49029</v>
      </c>
      <c r="E9" s="93">
        <v>42553</v>
      </c>
      <c r="F9" s="56">
        <v>0</v>
      </c>
      <c r="G9" s="96">
        <v>0</v>
      </c>
      <c r="H9" s="35">
        <v>11730</v>
      </c>
      <c r="I9" s="35">
        <v>8517</v>
      </c>
      <c r="J9" s="35">
        <v>25817</v>
      </c>
      <c r="K9" s="35">
        <v>14512.50797</v>
      </c>
      <c r="L9" s="35">
        <v>81332</v>
      </c>
      <c r="M9" s="100">
        <v>45574</v>
      </c>
      <c r="N9" s="35">
        <v>190955</v>
      </c>
      <c r="O9" s="35">
        <v>162173.18984999997</v>
      </c>
      <c r="P9" s="40">
        <v>8308</v>
      </c>
      <c r="Q9" s="97">
        <v>6940</v>
      </c>
      <c r="R9" s="35">
        <v>0</v>
      </c>
      <c r="S9" s="100">
        <v>0</v>
      </c>
      <c r="T9" s="35"/>
      <c r="U9" s="97"/>
      <c r="V9" s="56">
        <f t="shared" si="0"/>
        <v>377727</v>
      </c>
      <c r="W9" s="96">
        <f>U9+S9+Q9+O9+M9+K9+I9+G9+E9+C9</f>
        <v>296063.69782</v>
      </c>
    </row>
    <row r="10" spans="1:23" s="27" customFormat="1" ht="18" customHeight="1">
      <c r="A10" s="29" t="s">
        <v>27</v>
      </c>
      <c r="B10" s="35">
        <v>1150</v>
      </c>
      <c r="C10" s="98"/>
      <c r="D10" s="44">
        <v>0</v>
      </c>
      <c r="E10" s="94"/>
      <c r="F10" s="56">
        <v>0</v>
      </c>
      <c r="G10" s="96"/>
      <c r="H10" s="35">
        <v>0</v>
      </c>
      <c r="I10" s="35">
        <v>0</v>
      </c>
      <c r="J10" s="35">
        <v>0</v>
      </c>
      <c r="K10" s="35">
        <v>0</v>
      </c>
      <c r="L10" s="35">
        <v>11127</v>
      </c>
      <c r="M10" s="100"/>
      <c r="N10" s="35">
        <v>35047</v>
      </c>
      <c r="O10" s="35">
        <v>4728.460499999997</v>
      </c>
      <c r="P10" s="40">
        <v>780</v>
      </c>
      <c r="Q10" s="98"/>
      <c r="R10" s="35">
        <v>0</v>
      </c>
      <c r="S10" s="100"/>
      <c r="T10" s="35"/>
      <c r="U10" s="98"/>
      <c r="V10" s="56">
        <f t="shared" si="0"/>
        <v>48104</v>
      </c>
      <c r="W10" s="96"/>
    </row>
    <row r="11" spans="1:23" s="27" customFormat="1" ht="18" customHeight="1">
      <c r="A11" s="29" t="s">
        <v>28</v>
      </c>
      <c r="B11" s="35">
        <v>7408</v>
      </c>
      <c r="C11" s="99"/>
      <c r="D11" s="44">
        <v>42877</v>
      </c>
      <c r="E11" s="95"/>
      <c r="F11" s="56">
        <v>0</v>
      </c>
      <c r="G11" s="96"/>
      <c r="H11" s="35">
        <v>11730</v>
      </c>
      <c r="I11" s="35">
        <v>8517</v>
      </c>
      <c r="J11" s="35">
        <v>25396</v>
      </c>
      <c r="K11" s="38">
        <v>12889.15826</v>
      </c>
      <c r="L11" s="35">
        <v>64548</v>
      </c>
      <c r="M11" s="100"/>
      <c r="N11" s="35">
        <v>131802</v>
      </c>
      <c r="O11" s="35">
        <v>77301.91535999997</v>
      </c>
      <c r="P11" s="40">
        <v>0</v>
      </c>
      <c r="Q11" s="99"/>
      <c r="R11" s="35">
        <v>0</v>
      </c>
      <c r="S11" s="100"/>
      <c r="T11" s="35"/>
      <c r="U11" s="99"/>
      <c r="V11" s="56">
        <f t="shared" si="0"/>
        <v>283761</v>
      </c>
      <c r="W11" s="96"/>
    </row>
    <row r="12" spans="1:23" s="27" customFormat="1" ht="18" customHeight="1">
      <c r="A12" s="29" t="s">
        <v>25</v>
      </c>
      <c r="B12" s="35">
        <v>1998</v>
      </c>
      <c r="C12" s="35">
        <v>2243</v>
      </c>
      <c r="D12" s="44">
        <v>6152</v>
      </c>
      <c r="E12" s="44">
        <v>16430</v>
      </c>
      <c r="F12" s="56">
        <v>0</v>
      </c>
      <c r="G12" s="56">
        <v>0</v>
      </c>
      <c r="H12" s="35">
        <v>0</v>
      </c>
      <c r="I12" s="36">
        <v>0</v>
      </c>
      <c r="J12" s="35">
        <v>421</v>
      </c>
      <c r="K12" s="35">
        <v>1623.34971</v>
      </c>
      <c r="L12" s="35">
        <v>5657</v>
      </c>
      <c r="M12" s="47">
        <v>9945</v>
      </c>
      <c r="N12" s="35">
        <v>24106</v>
      </c>
      <c r="O12" s="35">
        <v>80142.81399000001</v>
      </c>
      <c r="P12" s="40">
        <v>2103</v>
      </c>
      <c r="Q12" s="35">
        <v>3768</v>
      </c>
      <c r="R12" s="35">
        <v>0</v>
      </c>
      <c r="S12" s="35">
        <v>0</v>
      </c>
      <c r="T12" s="35"/>
      <c r="U12" s="35"/>
      <c r="V12" s="56">
        <f t="shared" si="0"/>
        <v>40437</v>
      </c>
      <c r="W12" s="56">
        <f>U12+S12+Q12+O12+M12+K12+I12+G12+E12+C12</f>
        <v>114152.1637</v>
      </c>
    </row>
    <row r="13" spans="1:23" s="27" customFormat="1" ht="18" customHeight="1">
      <c r="A13" s="29" t="s">
        <v>29</v>
      </c>
      <c r="B13" s="35">
        <v>0</v>
      </c>
      <c r="C13" s="35">
        <v>0</v>
      </c>
      <c r="D13" s="44">
        <v>0</v>
      </c>
      <c r="E13" s="44">
        <v>0</v>
      </c>
      <c r="F13" s="56">
        <v>0</v>
      </c>
      <c r="G13" s="56">
        <v>0</v>
      </c>
      <c r="H13" s="35">
        <v>0</v>
      </c>
      <c r="I13" s="36">
        <v>0</v>
      </c>
      <c r="J13" s="35">
        <v>0</v>
      </c>
      <c r="K13" s="35">
        <v>0</v>
      </c>
      <c r="L13" s="47">
        <v>0</v>
      </c>
      <c r="M13" s="48">
        <v>0</v>
      </c>
      <c r="N13" s="35">
        <v>0</v>
      </c>
      <c r="O13" s="35">
        <v>0</v>
      </c>
      <c r="P13" s="40">
        <v>0</v>
      </c>
      <c r="Q13" s="35">
        <v>0</v>
      </c>
      <c r="R13" s="35">
        <v>0</v>
      </c>
      <c r="S13" s="35">
        <v>0</v>
      </c>
      <c r="T13" s="35"/>
      <c r="U13" s="35"/>
      <c r="V13" s="56">
        <f t="shared" si="0"/>
        <v>0</v>
      </c>
      <c r="W13" s="56">
        <f>U13+S13+Q13+O13+M13+K13+I13+G13+E13+C13</f>
        <v>0</v>
      </c>
    </row>
    <row r="14" spans="1:23" s="27" customFormat="1" ht="18" customHeight="1">
      <c r="A14" s="31" t="s">
        <v>31</v>
      </c>
      <c r="B14" s="37">
        <v>70810</v>
      </c>
      <c r="C14" s="37">
        <v>86148</v>
      </c>
      <c r="D14" s="45">
        <v>531100</v>
      </c>
      <c r="E14" s="45">
        <v>594043</v>
      </c>
      <c r="F14" s="46">
        <v>0</v>
      </c>
      <c r="G14" s="46">
        <v>0</v>
      </c>
      <c r="H14" s="37">
        <v>60591</v>
      </c>
      <c r="I14" s="37">
        <v>56651</v>
      </c>
      <c r="J14" s="37">
        <v>40412</v>
      </c>
      <c r="K14" s="37">
        <v>24007.07844</v>
      </c>
      <c r="L14" s="37">
        <v>945085</v>
      </c>
      <c r="M14" s="37">
        <v>983440</v>
      </c>
      <c r="N14" s="37">
        <v>1820929</v>
      </c>
      <c r="O14" s="37">
        <v>1576649.5298000006</v>
      </c>
      <c r="P14" s="41">
        <v>98134</v>
      </c>
      <c r="Q14" s="37">
        <v>69686</v>
      </c>
      <c r="R14" s="37">
        <v>0</v>
      </c>
      <c r="S14" s="37">
        <v>0</v>
      </c>
      <c r="T14" s="35"/>
      <c r="U14" s="35"/>
      <c r="V14" s="46">
        <f t="shared" si="0"/>
        <v>3567061</v>
      </c>
      <c r="W14" s="46">
        <f>U14+S14+Q14+O14+M14+K14+I14+G14+E14+C14</f>
        <v>3390624.6082400004</v>
      </c>
    </row>
    <row r="15" spans="1:23" s="27" customFormat="1" ht="19.5" customHeight="1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</row>
    <row r="16" spans="1:23" s="27" customFormat="1" ht="42.75" customHeight="1">
      <c r="A16" s="12"/>
      <c r="B16" s="90" t="s">
        <v>20</v>
      </c>
      <c r="C16" s="76"/>
      <c r="D16" s="90" t="s">
        <v>40</v>
      </c>
      <c r="E16" s="76"/>
      <c r="F16" s="90" t="s">
        <v>15</v>
      </c>
      <c r="G16" s="76"/>
      <c r="H16" s="91" t="s">
        <v>16</v>
      </c>
      <c r="I16" s="92"/>
      <c r="J16" s="90" t="s">
        <v>37</v>
      </c>
      <c r="K16" s="76"/>
      <c r="L16" s="90" t="s">
        <v>19</v>
      </c>
      <c r="M16" s="101"/>
      <c r="N16" s="90" t="s">
        <v>47</v>
      </c>
      <c r="O16" s="76"/>
      <c r="P16" s="76" t="s">
        <v>17</v>
      </c>
      <c r="Q16" s="77"/>
      <c r="R16" s="83" t="s">
        <v>50</v>
      </c>
      <c r="S16" s="83"/>
      <c r="T16" s="90" t="s">
        <v>18</v>
      </c>
      <c r="U16" s="76"/>
      <c r="V16" s="77" t="s">
        <v>39</v>
      </c>
      <c r="W16" s="77"/>
    </row>
    <row r="17" spans="1:23" s="27" customFormat="1" ht="68.25" customHeight="1">
      <c r="A17" s="28" t="s">
        <v>44</v>
      </c>
      <c r="B17" s="16" t="s">
        <v>35</v>
      </c>
      <c r="C17" s="16" t="s">
        <v>22</v>
      </c>
      <c r="D17" s="30" t="s">
        <v>35</v>
      </c>
      <c r="E17" s="30" t="s">
        <v>22</v>
      </c>
      <c r="F17" s="16" t="s">
        <v>42</v>
      </c>
      <c r="G17" s="16" t="s">
        <v>22</v>
      </c>
      <c r="H17" s="16" t="s">
        <v>35</v>
      </c>
      <c r="I17" s="16" t="s">
        <v>22</v>
      </c>
      <c r="J17" s="30" t="s">
        <v>35</v>
      </c>
      <c r="K17" s="30" t="s">
        <v>22</v>
      </c>
      <c r="L17" s="30" t="s">
        <v>35</v>
      </c>
      <c r="M17" s="51" t="s">
        <v>22</v>
      </c>
      <c r="N17" s="16" t="s">
        <v>35</v>
      </c>
      <c r="O17" s="16" t="s">
        <v>22</v>
      </c>
      <c r="P17" s="16" t="s">
        <v>35</v>
      </c>
      <c r="Q17" s="16" t="s">
        <v>22</v>
      </c>
      <c r="R17" s="16" t="s">
        <v>35</v>
      </c>
      <c r="S17" s="16" t="s">
        <v>22</v>
      </c>
      <c r="T17" s="30" t="s">
        <v>35</v>
      </c>
      <c r="U17" s="30" t="s">
        <v>22</v>
      </c>
      <c r="V17" s="30" t="s">
        <v>35</v>
      </c>
      <c r="W17" s="30" t="s">
        <v>22</v>
      </c>
    </row>
    <row r="18" spans="1:23" s="27" customFormat="1" ht="20.25">
      <c r="A18" s="28" t="s">
        <v>32</v>
      </c>
      <c r="B18" s="35">
        <v>101</v>
      </c>
      <c r="C18" s="35">
        <v>55651</v>
      </c>
      <c r="D18" s="44">
        <v>958</v>
      </c>
      <c r="E18" s="44">
        <v>456735</v>
      </c>
      <c r="F18" s="56">
        <v>0</v>
      </c>
      <c r="G18" s="56">
        <v>0</v>
      </c>
      <c r="H18" s="35">
        <v>68</v>
      </c>
      <c r="I18" s="35">
        <v>35083</v>
      </c>
      <c r="J18" s="35">
        <v>20.436</v>
      </c>
      <c r="K18" s="35">
        <v>10351.87417</v>
      </c>
      <c r="L18" s="49">
        <v>1679</v>
      </c>
      <c r="M18" s="49">
        <v>669917</v>
      </c>
      <c r="N18" s="35">
        <v>2970.543</v>
      </c>
      <c r="O18" s="35">
        <v>1115262.5465800003</v>
      </c>
      <c r="P18" s="40">
        <v>113</v>
      </c>
      <c r="Q18" s="35">
        <v>54623</v>
      </c>
      <c r="R18" s="35">
        <v>0</v>
      </c>
      <c r="S18" s="35">
        <v>0</v>
      </c>
      <c r="T18" s="35"/>
      <c r="U18" s="35"/>
      <c r="V18" s="56">
        <f aca="true" t="shared" si="1" ref="V18:W21">T18+R18+P18+N18+L18+J18+H18+F18+D18+B18</f>
        <v>5909.978999999999</v>
      </c>
      <c r="W18" s="56">
        <f t="shared" si="1"/>
        <v>2397623.4207500005</v>
      </c>
    </row>
    <row r="19" spans="1:23" s="27" customFormat="1" ht="20.25">
      <c r="A19" s="28" t="s">
        <v>33</v>
      </c>
      <c r="B19" s="35">
        <v>0</v>
      </c>
      <c r="C19" s="35">
        <v>79</v>
      </c>
      <c r="D19" s="44">
        <v>52</v>
      </c>
      <c r="E19" s="44">
        <v>20504</v>
      </c>
      <c r="F19" s="56">
        <v>0</v>
      </c>
      <c r="G19" s="56">
        <v>0</v>
      </c>
      <c r="H19" s="35">
        <v>0</v>
      </c>
      <c r="I19" s="35">
        <v>0</v>
      </c>
      <c r="J19" s="39">
        <v>0.558</v>
      </c>
      <c r="K19" s="39">
        <v>144.24617</v>
      </c>
      <c r="L19" s="49">
        <v>2</v>
      </c>
      <c r="M19" s="49">
        <v>646</v>
      </c>
      <c r="N19" s="35">
        <v>104.215</v>
      </c>
      <c r="O19" s="35">
        <v>19843.503170000007</v>
      </c>
      <c r="P19" s="40">
        <v>10</v>
      </c>
      <c r="Q19" s="35">
        <v>2666</v>
      </c>
      <c r="R19" s="35">
        <v>0</v>
      </c>
      <c r="S19" s="35">
        <v>0</v>
      </c>
      <c r="T19" s="35"/>
      <c r="U19" s="35"/>
      <c r="V19" s="56">
        <f t="shared" si="1"/>
        <v>168.77300000000002</v>
      </c>
      <c r="W19" s="56">
        <f t="shared" si="1"/>
        <v>43882.74934000001</v>
      </c>
    </row>
    <row r="20" spans="1:23" s="27" customFormat="1" ht="20.25">
      <c r="A20" s="28" t="s">
        <v>34</v>
      </c>
      <c r="B20" s="35">
        <v>301</v>
      </c>
      <c r="C20" s="35">
        <v>30418</v>
      </c>
      <c r="D20" s="44">
        <v>1727</v>
      </c>
      <c r="E20" s="44">
        <v>116804</v>
      </c>
      <c r="F20" s="56">
        <v>0</v>
      </c>
      <c r="G20" s="56">
        <v>0</v>
      </c>
      <c r="H20" s="35">
        <v>247</v>
      </c>
      <c r="I20" s="35">
        <v>21568</v>
      </c>
      <c r="J20" s="35">
        <v>152.248</v>
      </c>
      <c r="K20" s="35">
        <v>13510.9581</v>
      </c>
      <c r="L20" s="49">
        <v>4448</v>
      </c>
      <c r="M20" s="49">
        <v>312877</v>
      </c>
      <c r="N20" s="35">
        <v>7006.482</v>
      </c>
      <c r="O20" s="35">
        <v>441543.48005000013</v>
      </c>
      <c r="P20" s="40">
        <v>213</v>
      </c>
      <c r="Q20" s="35">
        <v>12397</v>
      </c>
      <c r="R20" s="35">
        <v>0</v>
      </c>
      <c r="S20" s="35">
        <v>0</v>
      </c>
      <c r="T20" s="35"/>
      <c r="U20" s="35"/>
      <c r="V20" s="56">
        <f t="shared" si="1"/>
        <v>14094.73</v>
      </c>
      <c r="W20" s="56">
        <f t="shared" si="1"/>
        <v>949118.4381500002</v>
      </c>
    </row>
    <row r="21" spans="1:23" s="27" customFormat="1" ht="20.25">
      <c r="A21" s="32" t="s">
        <v>31</v>
      </c>
      <c r="B21" s="37">
        <v>402</v>
      </c>
      <c r="C21" s="37">
        <v>86148</v>
      </c>
      <c r="D21" s="45">
        <v>2737</v>
      </c>
      <c r="E21" s="45">
        <v>594043</v>
      </c>
      <c r="F21" s="46">
        <v>0</v>
      </c>
      <c r="G21" s="46">
        <v>0</v>
      </c>
      <c r="H21" s="37">
        <v>315</v>
      </c>
      <c r="I21" s="37">
        <v>56651</v>
      </c>
      <c r="J21" s="37">
        <v>173.242</v>
      </c>
      <c r="K21" s="37">
        <v>24007.078439999997</v>
      </c>
      <c r="L21" s="50">
        <v>6129</v>
      </c>
      <c r="M21" s="50">
        <v>983440</v>
      </c>
      <c r="N21" s="37">
        <v>10081.24</v>
      </c>
      <c r="O21" s="37">
        <v>1576649.5298000004</v>
      </c>
      <c r="P21" s="41">
        <v>336</v>
      </c>
      <c r="Q21" s="37">
        <v>69686</v>
      </c>
      <c r="R21" s="37">
        <v>0</v>
      </c>
      <c r="S21" s="37">
        <v>0</v>
      </c>
      <c r="T21" s="37"/>
      <c r="U21" s="37"/>
      <c r="V21" s="46">
        <f t="shared" si="1"/>
        <v>20173.481999999996</v>
      </c>
      <c r="W21" s="46">
        <f t="shared" si="1"/>
        <v>3390624.6082400004</v>
      </c>
    </row>
    <row r="22" spans="2:21" ht="20.25">
      <c r="B22" s="14"/>
      <c r="C22" s="14"/>
      <c r="D22" s="14"/>
      <c r="E22" s="14"/>
      <c r="F22" s="14"/>
      <c r="G22" s="14"/>
      <c r="H22" s="22"/>
      <c r="I22" s="22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0.25">
      <c r="B23" s="14"/>
      <c r="C23" s="14"/>
      <c r="D23" s="14"/>
      <c r="E23" s="14"/>
      <c r="F23" s="14"/>
      <c r="G23" s="14"/>
      <c r="H23" s="22"/>
      <c r="I23" s="22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</sheetData>
  <sheetProtection/>
  <mergeCells count="40">
    <mergeCell ref="A3:S3"/>
    <mergeCell ref="P4:Q4"/>
    <mergeCell ref="R4:S4"/>
    <mergeCell ref="C6:C7"/>
    <mergeCell ref="H4:I4"/>
    <mergeCell ref="L4:M4"/>
    <mergeCell ref="B4:C4"/>
    <mergeCell ref="N4:O4"/>
    <mergeCell ref="V4:W4"/>
    <mergeCell ref="W6:W7"/>
    <mergeCell ref="J4:K4"/>
    <mergeCell ref="T4:U4"/>
    <mergeCell ref="D4:E4"/>
    <mergeCell ref="F4:G4"/>
    <mergeCell ref="S6:S7"/>
    <mergeCell ref="E6:E7"/>
    <mergeCell ref="Q6:Q7"/>
    <mergeCell ref="G6:G7"/>
    <mergeCell ref="U6:U7"/>
    <mergeCell ref="M6:M7"/>
    <mergeCell ref="N16:O16"/>
    <mergeCell ref="A15:W15"/>
    <mergeCell ref="C9:C11"/>
    <mergeCell ref="W9:W11"/>
    <mergeCell ref="V16:W16"/>
    <mergeCell ref="Q9:Q11"/>
    <mergeCell ref="S9:S11"/>
    <mergeCell ref="T16:U16"/>
    <mergeCell ref="M9:M11"/>
    <mergeCell ref="L16:M16"/>
    <mergeCell ref="R16:S16"/>
    <mergeCell ref="P16:Q16"/>
    <mergeCell ref="U9:U11"/>
    <mergeCell ref="B16:C16"/>
    <mergeCell ref="J16:K16"/>
    <mergeCell ref="H16:I16"/>
    <mergeCell ref="D16:E16"/>
    <mergeCell ref="F16:G16"/>
    <mergeCell ref="E9:E11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2012-12-13T08:03:34Z</cp:lastPrinted>
  <dcterms:created xsi:type="dcterms:W3CDTF">2006-01-23T08:29:20Z</dcterms:created>
  <dcterms:modified xsi:type="dcterms:W3CDTF">2014-02-18T14:32:55Z</dcterms:modified>
  <cp:category/>
  <cp:version/>
  <cp:contentType/>
  <cp:contentStatus/>
</cp:coreProperties>
</file>