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600" windowHeight="9510" tabRatio="719" activeTab="0"/>
  </bookViews>
  <sheets>
    <sheet name="LT" sheetId="1" r:id="rId1"/>
    <sheet name="EN" sheetId="2" r:id="rId2"/>
  </sheets>
  <definedNames>
    <definedName name="_xlnm.Print_Area" localSheetId="1">'EN'!$A$2:$K$14</definedName>
    <definedName name="_xlnm.Print_Area" localSheetId="0">'LT'!$A$2:$K$14</definedName>
  </definedNames>
  <calcPr fullCalcOnLoad="1"/>
</workbook>
</file>

<file path=xl/sharedStrings.xml><?xml version="1.0" encoding="utf-8"?>
<sst xmlns="http://schemas.openxmlformats.org/spreadsheetml/2006/main" count="50" uniqueCount="50">
  <si>
    <t>Grynasis pelnas už finansinį turtą ir įsipareigojimus, vertinamus tikrąja verte (nuostolis dėl to)</t>
  </si>
  <si>
    <t>Vertės sumažėjimas</t>
  </si>
  <si>
    <t>Net profit from financial assets and liabilities at fair value (resulting loss)</t>
  </si>
  <si>
    <t>Value impairment</t>
  </si>
  <si>
    <t>Pavadinimas</t>
  </si>
  <si>
    <t>Position</t>
  </si>
  <si>
    <t>Grynosios palūkanų pajamos</t>
  </si>
  <si>
    <t>Grynosios komisinių pajamos</t>
  </si>
  <si>
    <t xml:space="preserve">Kitos pajamos </t>
  </si>
  <si>
    <t xml:space="preserve">Other revenues </t>
  </si>
  <si>
    <t>Išlaidos</t>
  </si>
  <si>
    <t>Expenses</t>
  </si>
  <si>
    <t>Personalo kaštai (Darbo užmokesčio fondas, premijos, atostoginiai, atleidimo išmokos + pašalpos pagal nedarbingumo lapelius + seminariniai darbuotojų mokymai + socialinio draudimo išlaidos+ įmokos bankrutuojančių įmonių darbuotojams)</t>
  </si>
  <si>
    <t>Net interest income</t>
  </si>
  <si>
    <t>Net commissions income</t>
  </si>
  <si>
    <t>Personnel costs (Wage bill, bonuses, holiday pay, redundancy pay + benefits of sick leaves + Staff training + social insurance + premium cost to employees of bankrupt companies)</t>
  </si>
  <si>
    <t>Profit (Loss) of Banks, the Group</t>
  </si>
  <si>
    <t>Bankų pelnas (nuostolis)</t>
  </si>
  <si>
    <t>*Nordea Group figures are provided by management Accounting data.</t>
  </si>
  <si>
    <t>2015 m. I ketv. pabaigoje, tūkst. Eur</t>
  </si>
  <si>
    <t>Lietuvos centrinė kredito unija</t>
  </si>
  <si>
    <t>* Danske Bank A/S bankinės veiklos Lietuvoje skaičiai pateikti pagal valdymo apskaitos duomenis</t>
  </si>
  <si>
    <t>Nordea the Group in Lithuania*</t>
  </si>
  <si>
    <t>Lithuanian Central Credit Union</t>
  </si>
  <si>
    <t>** Danske Bank A/S banking activities in Lithuania figures are provided by management Accounting data.</t>
  </si>
  <si>
    <t>Danske Bank A/S Lithuania Branch, the Group**</t>
  </si>
  <si>
    <t xml:space="preserve">Gross profit from ongoing business before taxes </t>
  </si>
  <si>
    <t>Danske Bank A/S bankinės veiklos Lietuvoje duomenys*</t>
  </si>
  <si>
    <t>Nordea Grupės Lietuvoje duomenys**</t>
  </si>
  <si>
    <t xml:space="preserve">***Pohjola Bank Plc Lietuvos filialas įtraukia Pohjola Bank plc Lietuvos filialo duomenis, t.y.  Pohjola Bank plc priklausančios lizingo bendrovės UAB “Pohjola Finance” duomenys ataskaitoje nerodomi.
</t>
  </si>
  <si>
    <t>AB "Citadele" bankas, finansinės grupės duomenys</t>
  </si>
  <si>
    <t>AB DNB bankas, finansinės grupės duomenys</t>
  </si>
  <si>
    <t>UAB Medicinos bankas, finansinės grupės duomenys</t>
  </si>
  <si>
    <t>AB Šiaulių bankas, finansinės grupės duomenys</t>
  </si>
  <si>
    <t>"Swedbank", AB, grupės duomenys, finansinės grupės duomenys</t>
  </si>
  <si>
    <t>AB SEB bankas, finansinės grupės duomenys</t>
  </si>
  <si>
    <t>AB "Citadele" bankas, the financial Group</t>
  </si>
  <si>
    <t>AB DNB  bankas, the Financial Group</t>
  </si>
  <si>
    <t>UAB Medicinos bankas, the Financial Group</t>
  </si>
  <si>
    <t>AB SEB bankas, the Financial Group</t>
  </si>
  <si>
    <t>"Swedbank", AB, the Financial Group</t>
  </si>
  <si>
    <t>AB Šiaulių bankas, the Financial Group</t>
  </si>
  <si>
    <t>Pohjola Bank Plc Lietuvos filialas***</t>
  </si>
  <si>
    <r>
      <t>Iš viso pelno už tęstinę veiklą prieš mokesčius 7 eilutė+8 eilutė+9 eilutė+10 eilutė-11 eilutė</t>
    </r>
    <r>
      <rPr>
        <sz val="12"/>
        <color indexed="8"/>
        <rFont val="Calibri"/>
        <family val="2"/>
      </rPr>
      <t>-12 eilutė-</t>
    </r>
    <r>
      <rPr>
        <sz val="12"/>
        <rFont val="Calibri"/>
        <family val="2"/>
      </rPr>
      <t>13 eilutė=14 eilutė</t>
    </r>
  </si>
  <si>
    <t>Pastaba: dėl metodologinių skirtumų, duomenys su 2014 ir ankstesniais laikotarpiais nėra palyginami.</t>
  </si>
  <si>
    <t>**Nordea grupės skaičiai pateikti pagal valdymo apskaitos duomenis</t>
  </si>
  <si>
    <t>Pohjola Bank Plc Lithuanian branch***</t>
  </si>
  <si>
    <t>2015 IQ (end of period), thousands EUR</t>
  </si>
  <si>
    <t>***The Lithuanian branch of Pohjola Bank Plc includes the data of the Lithuanian branch of Pohjola Bank plc, i.e. The data of Pohjola Finance UAB, a leasing company owned by Pohjola Bank plc, are not shown in the report.</t>
  </si>
  <si>
    <t xml:space="preserve">Note: Due to methodological differences, data are not comparable with 2014 and previous years.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</si>
</sst>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_-* #,##0\ _L_t_-;\-* #,##0\ _L_t_-;_-* &quot;-&quot;??\ _L_t_-;_-@_-"/>
    <numFmt numFmtId="180" formatCode="0.0"/>
    <numFmt numFmtId="181" formatCode="#,##0.00_ ;\-#,##0.00\ "/>
    <numFmt numFmtId="182" formatCode="_(* #,##0_);_(* \(#,##0\);_(* &quot;-&quot;_);_(@_)"/>
    <numFmt numFmtId="183" formatCode="[$-427]yyyy\ &quot;m.&quot;\ mmmm\ d\ &quot;d.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9" fillId="0" borderId="0" applyNumberFormat="0" applyFill="0" applyBorder="0" applyAlignment="0" applyProtection="0"/>
    <xf numFmtId="0" fontId="30" fillId="40" borderId="0" applyNumberFormat="0" applyBorder="0" applyAlignment="0" applyProtection="0"/>
    <xf numFmtId="0" fontId="10" fillId="9" borderId="0" applyNumberFormat="0" applyBorder="0" applyAlignment="0" applyProtection="0"/>
    <xf numFmtId="0" fontId="31" fillId="41" borderId="4" applyNumberFormat="0" applyAlignment="0" applyProtection="0"/>
    <xf numFmtId="0" fontId="32" fillId="42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4" fillId="43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44" borderId="4" applyNumberFormat="0" applyAlignment="0" applyProtection="0"/>
    <xf numFmtId="0" fontId="12" fillId="0" borderId="0" applyNumberFormat="0" applyFill="0" applyBorder="0" applyAlignment="0" applyProtection="0"/>
    <xf numFmtId="0" fontId="13" fillId="45" borderId="9" applyNumberFormat="0" applyAlignment="0" applyProtection="0"/>
    <xf numFmtId="0" fontId="14" fillId="13" borderId="10" applyNumberFormat="0" applyAlignment="0" applyProtection="0"/>
    <xf numFmtId="0" fontId="39" fillId="0" borderId="11" applyNumberFormat="0" applyFill="0" applyAlignment="0" applyProtection="0"/>
    <xf numFmtId="0" fontId="40" fillId="46" borderId="0" applyNumberFormat="0" applyBorder="0" applyAlignment="0" applyProtection="0"/>
    <xf numFmtId="0" fontId="15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8" borderId="12" applyNumberFormat="0" applyFont="0" applyAlignment="0" applyProtection="0"/>
    <xf numFmtId="0" fontId="41" fillId="41" borderId="13" applyNumberFormat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0" fillId="53" borderId="14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45" borderId="10" applyNumberFormat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20" fillId="54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5" fillId="0" borderId="19" xfId="0" applyFont="1" applyFill="1" applyBorder="1" applyAlignment="1">
      <alignment vertical="center" wrapText="1"/>
    </xf>
    <xf numFmtId="0" fontId="25" fillId="55" borderId="19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3" fontId="24" fillId="0" borderId="19" xfId="0" applyNumberFormat="1" applyFont="1" applyFill="1" applyBorder="1" applyAlignment="1">
      <alignment horizontal="right"/>
    </xf>
    <xf numFmtId="3" fontId="24" fillId="0" borderId="19" xfId="0" applyNumberFormat="1" applyFont="1" applyBorder="1" applyAlignment="1">
      <alignment horizontal="right" wrapText="1"/>
    </xf>
    <xf numFmtId="3" fontId="24" fillId="0" borderId="19" xfId="0" applyNumberFormat="1" applyFont="1" applyFill="1" applyBorder="1" applyAlignment="1">
      <alignment horizontal="right" wrapText="1"/>
    </xf>
    <xf numFmtId="3" fontId="24" fillId="0" borderId="19" xfId="0" applyNumberFormat="1" applyFont="1" applyBorder="1" applyAlignment="1">
      <alignment horizontal="right"/>
    </xf>
    <xf numFmtId="3" fontId="24" fillId="0" borderId="19" xfId="66" applyNumberFormat="1" applyFont="1" applyBorder="1" applyAlignment="1">
      <alignment horizontal="right" wrapText="1"/>
    </xf>
    <xf numFmtId="182" fontId="24" fillId="0" borderId="19" xfId="66" applyNumberFormat="1" applyFont="1" applyFill="1" applyBorder="1" applyAlignment="1">
      <alignment horizontal="center"/>
    </xf>
    <xf numFmtId="3" fontId="24" fillId="0" borderId="0" xfId="0" applyNumberFormat="1" applyFont="1" applyAlignment="1">
      <alignment/>
    </xf>
    <xf numFmtId="182" fontId="24" fillId="0" borderId="19" xfId="66" applyNumberFormat="1" applyFont="1" applyFill="1" applyBorder="1" applyAlignment="1">
      <alignment horizontal="right"/>
    </xf>
    <xf numFmtId="3" fontId="24" fillId="0" borderId="19" xfId="66" applyNumberFormat="1" applyFont="1" applyFill="1" applyBorder="1" applyAlignment="1">
      <alignment horizontal="right"/>
    </xf>
    <xf numFmtId="3" fontId="24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vertical="center" wrapText="1"/>
    </xf>
    <xf numFmtId="0" fontId="24" fillId="56" borderId="19" xfId="0" applyFont="1" applyFill="1" applyBorder="1" applyAlignment="1">
      <alignment vertical="center" wrapText="1"/>
    </xf>
    <xf numFmtId="0" fontId="24" fillId="0" borderId="0" xfId="0" applyFont="1" applyAlignment="1">
      <alignment horizontal="right"/>
    </xf>
    <xf numFmtId="3" fontId="24" fillId="0" borderId="20" xfId="0" applyNumberFormat="1" applyFont="1" applyFill="1" applyBorder="1" applyAlignment="1">
      <alignment horizontal="right"/>
    </xf>
    <xf numFmtId="3" fontId="24" fillId="0" borderId="20" xfId="0" applyNumberFormat="1" applyFont="1" applyBorder="1" applyAlignment="1">
      <alignment horizontal="right" wrapText="1"/>
    </xf>
    <xf numFmtId="3" fontId="24" fillId="0" borderId="20" xfId="0" applyNumberFormat="1" applyFont="1" applyFill="1" applyBorder="1" applyAlignment="1">
      <alignment horizontal="right" wrapText="1"/>
    </xf>
    <xf numFmtId="3" fontId="24" fillId="0" borderId="20" xfId="0" applyNumberFormat="1" applyFont="1" applyBorder="1" applyAlignment="1">
      <alignment horizontal="right"/>
    </xf>
    <xf numFmtId="3" fontId="24" fillId="0" borderId="20" xfId="66" applyNumberFormat="1" applyFont="1" applyBorder="1" applyAlignment="1">
      <alignment horizontal="right" wrapText="1"/>
    </xf>
    <xf numFmtId="182" fontId="24" fillId="0" borderId="20" xfId="66" applyNumberFormat="1" applyFont="1" applyFill="1" applyBorder="1" applyAlignment="1">
      <alignment horizontal="center"/>
    </xf>
    <xf numFmtId="0" fontId="25" fillId="0" borderId="19" xfId="0" applyFont="1" applyBorder="1" applyAlignment="1">
      <alignment vertical="center" wrapText="1"/>
    </xf>
    <xf numFmtId="0" fontId="25" fillId="55" borderId="19" xfId="0" applyFont="1" applyFill="1" applyBorder="1" applyAlignment="1">
      <alignment vertical="center" wrapText="1"/>
    </xf>
    <xf numFmtId="0" fontId="24" fillId="56" borderId="20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</cellXfs>
  <cellStyles count="92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rmal 2" xfId="86"/>
    <cellStyle name="Normal 4" xfId="87"/>
    <cellStyle name="Note" xfId="88"/>
    <cellStyle name="Output" xfId="89"/>
    <cellStyle name="Paryškinimas 1" xfId="90"/>
    <cellStyle name="Paryškinimas 2" xfId="91"/>
    <cellStyle name="Paryškinimas 3" xfId="92"/>
    <cellStyle name="Paryškinimas 4" xfId="93"/>
    <cellStyle name="Paryškinimas 5" xfId="94"/>
    <cellStyle name="Paryškinimas 6" xfId="95"/>
    <cellStyle name="Pastaba" xfId="96"/>
    <cellStyle name="Pavadinimas" xfId="97"/>
    <cellStyle name="Percent" xfId="98"/>
    <cellStyle name="Skaičiavimas" xfId="99"/>
    <cellStyle name="Suma" xfId="100"/>
    <cellStyle name="Susietas langelis" xfId="101"/>
    <cellStyle name="Tikrinimo langelis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1"/>
  <sheetViews>
    <sheetView tabSelected="1" zoomScale="71" zoomScaleNormal="71" zoomScaleSheetLayoutView="75" zoomScalePageLayoutView="0" workbookViewId="0" topLeftCell="A1">
      <selection activeCell="G12" sqref="G12"/>
    </sheetView>
  </sheetViews>
  <sheetFormatPr defaultColWidth="8.8515625" defaultRowHeight="12.75"/>
  <cols>
    <col min="1" max="1" width="55.00390625" style="4" customWidth="1"/>
    <col min="2" max="2" width="16.140625" style="4" customWidth="1"/>
    <col min="3" max="3" width="15.28125" style="4" customWidth="1"/>
    <col min="4" max="5" width="15.57421875" style="4" customWidth="1"/>
    <col min="6" max="7" width="15.28125" style="4" customWidth="1"/>
    <col min="8" max="8" width="15.421875" style="4" customWidth="1"/>
    <col min="9" max="9" width="14.8515625" style="4" customWidth="1"/>
    <col min="10" max="11" width="15.140625" style="4" customWidth="1"/>
    <col min="12" max="12" width="16.57421875" style="4" customWidth="1"/>
    <col min="13" max="16384" width="8.8515625" style="4" customWidth="1"/>
  </cols>
  <sheetData>
    <row r="2" spans="1:2" ht="15.75" customHeight="1">
      <c r="A2" s="2"/>
      <c r="B2" s="3"/>
    </row>
    <row r="3" spans="1:12" ht="2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">
      <c r="A4" s="10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s="5" customFormat="1" ht="94.5" customHeight="1">
      <c r="A6" s="13" t="s">
        <v>4</v>
      </c>
      <c r="B6" s="14" t="s">
        <v>30</v>
      </c>
      <c r="C6" s="14" t="s">
        <v>27</v>
      </c>
      <c r="D6" s="14" t="s">
        <v>31</v>
      </c>
      <c r="E6" s="14" t="s">
        <v>20</v>
      </c>
      <c r="F6" s="14" t="s">
        <v>32</v>
      </c>
      <c r="G6" s="14" t="s">
        <v>28</v>
      </c>
      <c r="H6" s="14" t="s">
        <v>42</v>
      </c>
      <c r="I6" s="14" t="s">
        <v>35</v>
      </c>
      <c r="J6" s="14" t="s">
        <v>34</v>
      </c>
      <c r="K6" s="14" t="s">
        <v>33</v>
      </c>
      <c r="L6" s="15"/>
    </row>
    <row r="7" spans="1:13" ht="21.75" customHeight="1">
      <c r="A7" s="29" t="s">
        <v>6</v>
      </c>
      <c r="B7" s="16">
        <v>1803</v>
      </c>
      <c r="C7" s="17">
        <v>4896.670615345911</v>
      </c>
      <c r="D7" s="18">
        <v>15625</v>
      </c>
      <c r="E7" s="16">
        <v>356</v>
      </c>
      <c r="F7" s="19">
        <v>1251</v>
      </c>
      <c r="G7" s="19">
        <v>7997.16241458</v>
      </c>
      <c r="H7" s="20">
        <v>492</v>
      </c>
      <c r="I7" s="21">
        <v>19778</v>
      </c>
      <c r="J7" s="19">
        <v>23852</v>
      </c>
      <c r="K7" s="17">
        <v>10284</v>
      </c>
      <c r="L7" s="22"/>
      <c r="M7" s="1"/>
    </row>
    <row r="8" spans="1:13" ht="21" customHeight="1">
      <c r="A8" s="30" t="s">
        <v>7</v>
      </c>
      <c r="B8" s="18">
        <v>501</v>
      </c>
      <c r="C8" s="17">
        <v>1116.4801299999997</v>
      </c>
      <c r="D8" s="18">
        <v>5921</v>
      </c>
      <c r="E8" s="18">
        <v>26</v>
      </c>
      <c r="F8" s="19">
        <v>405</v>
      </c>
      <c r="G8" s="19">
        <v>1316.4111699999999</v>
      </c>
      <c r="H8" s="20">
        <v>49</v>
      </c>
      <c r="I8" s="23">
        <v>12001</v>
      </c>
      <c r="J8" s="16">
        <v>16476</v>
      </c>
      <c r="K8" s="17">
        <v>1261</v>
      </c>
      <c r="L8" s="22"/>
      <c r="M8" s="1"/>
    </row>
    <row r="9" spans="1:13" ht="51" customHeight="1">
      <c r="A9" s="31" t="s">
        <v>0</v>
      </c>
      <c r="B9" s="18">
        <v>0</v>
      </c>
      <c r="C9" s="17">
        <v>944.0640199999901</v>
      </c>
      <c r="D9" s="18">
        <v>360</v>
      </c>
      <c r="E9" s="18"/>
      <c r="F9" s="19">
        <v>1398</v>
      </c>
      <c r="G9" s="19">
        <v>755.08003</v>
      </c>
      <c r="H9" s="16"/>
      <c r="I9" s="23">
        <v>529</v>
      </c>
      <c r="J9" s="16">
        <v>-557</v>
      </c>
      <c r="K9" s="16">
        <v>-304</v>
      </c>
      <c r="L9" s="22"/>
      <c r="M9" s="1"/>
    </row>
    <row r="10" spans="1:13" ht="15">
      <c r="A10" s="30" t="s">
        <v>8</v>
      </c>
      <c r="B10" s="18">
        <v>1047</v>
      </c>
      <c r="C10" s="17">
        <v>17.97223000001016</v>
      </c>
      <c r="D10" s="18">
        <v>4701</v>
      </c>
      <c r="E10" s="18">
        <v>6</v>
      </c>
      <c r="F10" s="19">
        <v>57</v>
      </c>
      <c r="G10" s="19">
        <v>172.55635</v>
      </c>
      <c r="H10" s="20">
        <v>0</v>
      </c>
      <c r="I10" s="23">
        <v>6813</v>
      </c>
      <c r="J10" s="16">
        <v>4045</v>
      </c>
      <c r="K10" s="17">
        <v>3120</v>
      </c>
      <c r="L10" s="22"/>
      <c r="M10" s="1"/>
    </row>
    <row r="11" spans="1:13" ht="15">
      <c r="A11" s="31" t="s">
        <v>10</v>
      </c>
      <c r="B11" s="18">
        <v>1051</v>
      </c>
      <c r="C11" s="17">
        <v>2299.65203200476</v>
      </c>
      <c r="D11" s="18">
        <v>11605</v>
      </c>
      <c r="E11" s="18">
        <v>144</v>
      </c>
      <c r="F11" s="19">
        <v>915</v>
      </c>
      <c r="G11" s="19">
        <v>3049.0075899999993</v>
      </c>
      <c r="H11" s="20">
        <v>118</v>
      </c>
      <c r="I11" s="24">
        <v>9100</v>
      </c>
      <c r="J11" s="16">
        <v>9310</v>
      </c>
      <c r="K11" s="17">
        <v>2311</v>
      </c>
      <c r="L11" s="22"/>
      <c r="M11" s="1"/>
    </row>
    <row r="12" spans="1:13" ht="82.5" customHeight="1">
      <c r="A12" s="30" t="s">
        <v>12</v>
      </c>
      <c r="B12" s="18">
        <v>1254</v>
      </c>
      <c r="C12" s="17">
        <v>2562.02315</v>
      </c>
      <c r="D12" s="18">
        <v>7387</v>
      </c>
      <c r="E12" s="18">
        <v>268</v>
      </c>
      <c r="F12" s="19">
        <v>1638</v>
      </c>
      <c r="G12" s="19">
        <v>1634.9787999999999</v>
      </c>
      <c r="H12" s="20">
        <v>226</v>
      </c>
      <c r="I12" s="24">
        <v>10293</v>
      </c>
      <c r="J12" s="16">
        <v>11618</v>
      </c>
      <c r="K12" s="17">
        <v>3850</v>
      </c>
      <c r="L12" s="22"/>
      <c r="M12" s="1"/>
    </row>
    <row r="13" spans="1:13" ht="15">
      <c r="A13" s="30" t="s">
        <v>1</v>
      </c>
      <c r="B13" s="18">
        <v>79</v>
      </c>
      <c r="C13" s="17">
        <v>-1601.36999337025</v>
      </c>
      <c r="D13" s="18">
        <v>2550</v>
      </c>
      <c r="E13" s="18"/>
      <c r="F13" s="19">
        <v>262</v>
      </c>
      <c r="G13" s="19">
        <v>588.1804900000003</v>
      </c>
      <c r="H13" s="20"/>
      <c r="I13" s="24">
        <v>259</v>
      </c>
      <c r="J13" s="16">
        <v>-1687</v>
      </c>
      <c r="K13" s="17">
        <v>1561</v>
      </c>
      <c r="L13" s="22"/>
      <c r="M13" s="1"/>
    </row>
    <row r="14" spans="1:13" ht="64.5" customHeight="1">
      <c r="A14" s="30" t="s">
        <v>43</v>
      </c>
      <c r="B14" s="18">
        <v>967</v>
      </c>
      <c r="C14" s="17">
        <v>3714.8818067114016</v>
      </c>
      <c r="D14" s="18">
        <v>5065</v>
      </c>
      <c r="E14" s="18">
        <f>E7+E8+E9+E10-E11-E12-E13</f>
        <v>-24</v>
      </c>
      <c r="F14" s="19">
        <v>296</v>
      </c>
      <c r="G14" s="17">
        <v>4969.043084579999</v>
      </c>
      <c r="H14" s="20">
        <v>197</v>
      </c>
      <c r="I14" s="23">
        <v>19469</v>
      </c>
      <c r="J14" s="16">
        <v>24575</v>
      </c>
      <c r="K14" s="17">
        <v>6639</v>
      </c>
      <c r="L14" s="22"/>
      <c r="M14" s="1"/>
    </row>
    <row r="15" spans="1:13" ht="15">
      <c r="A15" s="12"/>
      <c r="B15" s="22"/>
      <c r="C15" s="22"/>
      <c r="D15" s="22"/>
      <c r="E15" s="22"/>
      <c r="F15" s="22"/>
      <c r="G15" s="22"/>
      <c r="H15" s="25"/>
      <c r="I15" s="22"/>
      <c r="J15" s="22"/>
      <c r="K15" s="22"/>
      <c r="L15" s="22"/>
      <c r="M15" s="1"/>
    </row>
    <row r="16" spans="1:13" ht="15">
      <c r="A16" s="12"/>
      <c r="B16" s="22"/>
      <c r="C16" s="22"/>
      <c r="D16" s="22"/>
      <c r="E16" s="22"/>
      <c r="F16" s="22"/>
      <c r="G16" s="22"/>
      <c r="H16" s="25"/>
      <c r="I16" s="22"/>
      <c r="J16" s="22"/>
      <c r="K16" s="22"/>
      <c r="L16" s="22"/>
      <c r="M16" s="1"/>
    </row>
    <row r="17" spans="1:12" ht="30.75">
      <c r="A17" s="27" t="s">
        <v>21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35.25" customHeight="1">
      <c r="A18" s="28" t="s">
        <v>45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20" ht="81.75" customHeight="1">
      <c r="A19" s="27" t="s">
        <v>29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8"/>
      <c r="N19" s="8"/>
      <c r="O19" s="8"/>
      <c r="P19" s="8"/>
      <c r="Q19" s="8"/>
      <c r="R19" s="8"/>
      <c r="S19" s="8"/>
      <c r="T19" s="8"/>
    </row>
    <row r="20" spans="1:12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">
      <c r="A21" s="15" t="s">
        <v>44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</sheetData>
  <sheetProtection/>
  <mergeCells count="3">
    <mergeCell ref="A3:L3"/>
    <mergeCell ref="A4:L4"/>
    <mergeCell ref="A5:K5"/>
  </mergeCells>
  <printOptions/>
  <pageMargins left="0.75" right="0.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zoomScale="69" zoomScaleNormal="69" zoomScaleSheetLayoutView="75" zoomScalePageLayoutView="0" workbookViewId="0" topLeftCell="A13">
      <selection activeCell="D18" sqref="D18"/>
    </sheetView>
  </sheetViews>
  <sheetFormatPr defaultColWidth="8.8515625" defaultRowHeight="12.75"/>
  <cols>
    <col min="1" max="1" width="42.7109375" style="4" customWidth="1"/>
    <col min="2" max="2" width="16.28125" style="4" customWidth="1"/>
    <col min="3" max="3" width="15.7109375" style="4" customWidth="1"/>
    <col min="4" max="8" width="15.421875" style="4" customWidth="1"/>
    <col min="9" max="9" width="15.8515625" style="4" customWidth="1"/>
    <col min="10" max="10" width="15.421875" style="4" customWidth="1"/>
    <col min="11" max="11" width="14.8515625" style="4" customWidth="1"/>
    <col min="12" max="16384" width="8.8515625" style="4" customWidth="1"/>
  </cols>
  <sheetData>
    <row r="2" spans="1:2" ht="24" customHeight="1">
      <c r="A2" s="2"/>
      <c r="B2" s="6"/>
    </row>
    <row r="3" spans="1:11" ht="21">
      <c r="A3" s="9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7.25">
      <c r="A4" s="10" t="s">
        <v>47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5" s="5" customFormat="1" ht="94.5" customHeight="1">
      <c r="A6" s="39" t="s">
        <v>5</v>
      </c>
      <c r="B6" s="40" t="s">
        <v>36</v>
      </c>
      <c r="C6" s="40" t="s">
        <v>25</v>
      </c>
      <c r="D6" s="40" t="s">
        <v>37</v>
      </c>
      <c r="E6" s="40" t="s">
        <v>23</v>
      </c>
      <c r="F6" s="40" t="s">
        <v>38</v>
      </c>
      <c r="G6" s="40" t="s">
        <v>22</v>
      </c>
      <c r="H6" s="40" t="s">
        <v>46</v>
      </c>
      <c r="I6" s="40" t="s">
        <v>39</v>
      </c>
      <c r="J6" s="40" t="s">
        <v>40</v>
      </c>
      <c r="K6" s="40" t="s">
        <v>41</v>
      </c>
      <c r="O6" s="7"/>
    </row>
    <row r="7" spans="1:11" ht="31.5" customHeight="1">
      <c r="A7" s="41" t="s">
        <v>13</v>
      </c>
      <c r="B7" s="33">
        <v>1803</v>
      </c>
      <c r="C7" s="34">
        <v>4896.670615345911</v>
      </c>
      <c r="D7" s="35">
        <v>15625</v>
      </c>
      <c r="E7" s="33">
        <v>356</v>
      </c>
      <c r="F7" s="36">
        <v>1251</v>
      </c>
      <c r="G7" s="36">
        <v>7997.16241458</v>
      </c>
      <c r="H7" s="37">
        <v>492</v>
      </c>
      <c r="I7" s="38">
        <v>19778</v>
      </c>
      <c r="J7" s="36">
        <v>23852</v>
      </c>
      <c r="K7" s="34">
        <v>10284</v>
      </c>
    </row>
    <row r="8" spans="1:11" ht="24.75" customHeight="1">
      <c r="A8" s="31" t="s">
        <v>14</v>
      </c>
      <c r="B8" s="18">
        <v>501</v>
      </c>
      <c r="C8" s="17">
        <v>1116.4801299999997</v>
      </c>
      <c r="D8" s="18">
        <v>5921</v>
      </c>
      <c r="E8" s="18">
        <v>26</v>
      </c>
      <c r="F8" s="19">
        <v>405</v>
      </c>
      <c r="G8" s="19">
        <v>1316.4111699999999</v>
      </c>
      <c r="H8" s="20">
        <v>49</v>
      </c>
      <c r="I8" s="23">
        <v>12001</v>
      </c>
      <c r="J8" s="16">
        <v>16476</v>
      </c>
      <c r="K8" s="17">
        <v>1261</v>
      </c>
    </row>
    <row r="9" spans="1:11" ht="30.75">
      <c r="A9" s="31" t="s">
        <v>2</v>
      </c>
      <c r="B9" s="18">
        <v>0</v>
      </c>
      <c r="C9" s="17">
        <v>944.0640199999901</v>
      </c>
      <c r="D9" s="18">
        <v>360</v>
      </c>
      <c r="E9" s="18"/>
      <c r="F9" s="19">
        <v>1398</v>
      </c>
      <c r="G9" s="19">
        <v>755.08003</v>
      </c>
      <c r="H9" s="16"/>
      <c r="I9" s="23">
        <v>529</v>
      </c>
      <c r="J9" s="16">
        <v>-557</v>
      </c>
      <c r="K9" s="16">
        <v>-304</v>
      </c>
    </row>
    <row r="10" spans="1:11" ht="15">
      <c r="A10" s="31" t="s">
        <v>9</v>
      </c>
      <c r="B10" s="18">
        <v>1047</v>
      </c>
      <c r="C10" s="17">
        <v>17.97223000001016</v>
      </c>
      <c r="D10" s="18">
        <v>4701</v>
      </c>
      <c r="E10" s="18">
        <v>6</v>
      </c>
      <c r="F10" s="19">
        <v>57</v>
      </c>
      <c r="G10" s="19">
        <v>172.55635</v>
      </c>
      <c r="H10" s="20">
        <v>0</v>
      </c>
      <c r="I10" s="23">
        <v>6813</v>
      </c>
      <c r="J10" s="16">
        <v>4045</v>
      </c>
      <c r="K10" s="17">
        <v>3120</v>
      </c>
    </row>
    <row r="11" spans="1:11" ht="15">
      <c r="A11" s="31" t="s">
        <v>11</v>
      </c>
      <c r="B11" s="18">
        <v>1051</v>
      </c>
      <c r="C11" s="17">
        <v>2299.65203200476</v>
      </c>
      <c r="D11" s="18">
        <v>11605</v>
      </c>
      <c r="E11" s="18">
        <v>144</v>
      </c>
      <c r="F11" s="19">
        <v>915</v>
      </c>
      <c r="G11" s="19">
        <v>3049.0075899999993</v>
      </c>
      <c r="H11" s="20">
        <v>118</v>
      </c>
      <c r="I11" s="24">
        <v>9100</v>
      </c>
      <c r="J11" s="16">
        <v>9310</v>
      </c>
      <c r="K11" s="17">
        <v>2311</v>
      </c>
    </row>
    <row r="12" spans="1:11" ht="61.5">
      <c r="A12" s="31" t="s">
        <v>15</v>
      </c>
      <c r="B12" s="18">
        <v>1254</v>
      </c>
      <c r="C12" s="17">
        <v>2562.02315</v>
      </c>
      <c r="D12" s="18">
        <v>7387</v>
      </c>
      <c r="E12" s="18">
        <v>268</v>
      </c>
      <c r="F12" s="19">
        <v>1638</v>
      </c>
      <c r="G12" s="19">
        <v>1634.9787999999999</v>
      </c>
      <c r="H12" s="20">
        <v>226</v>
      </c>
      <c r="I12" s="24">
        <v>10293</v>
      </c>
      <c r="J12" s="16">
        <v>11618</v>
      </c>
      <c r="K12" s="17">
        <v>3850</v>
      </c>
    </row>
    <row r="13" spans="1:11" ht="15">
      <c r="A13" s="31" t="s">
        <v>3</v>
      </c>
      <c r="B13" s="18">
        <v>79</v>
      </c>
      <c r="C13" s="17">
        <v>-1601.36999337025</v>
      </c>
      <c r="D13" s="18">
        <v>2550</v>
      </c>
      <c r="E13" s="18"/>
      <c r="F13" s="19">
        <v>262</v>
      </c>
      <c r="G13" s="19">
        <v>588.1804900000003</v>
      </c>
      <c r="H13" s="20"/>
      <c r="I13" s="24">
        <v>259</v>
      </c>
      <c r="J13" s="16">
        <v>-1687</v>
      </c>
      <c r="K13" s="17">
        <v>1561</v>
      </c>
    </row>
    <row r="14" spans="1:11" ht="30.75">
      <c r="A14" s="31" t="s">
        <v>26</v>
      </c>
      <c r="B14" s="18">
        <v>967</v>
      </c>
      <c r="C14" s="17">
        <v>3714.8818067114016</v>
      </c>
      <c r="D14" s="18">
        <v>5065</v>
      </c>
      <c r="E14" s="18">
        <f>E7+E8+E9+E10-E11-E12-E13</f>
        <v>-24</v>
      </c>
      <c r="F14" s="19">
        <v>296</v>
      </c>
      <c r="G14" s="17">
        <v>4969.043084579999</v>
      </c>
      <c r="H14" s="20">
        <v>197</v>
      </c>
      <c r="I14" s="23">
        <v>19469</v>
      </c>
      <c r="J14" s="16">
        <v>24575</v>
      </c>
      <c r="K14" s="17">
        <v>6639</v>
      </c>
    </row>
    <row r="15" spans="1:11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32"/>
    </row>
    <row r="16" spans="1:11" ht="40.5" customHeight="1">
      <c r="A16" s="27" t="s">
        <v>18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57.75" customHeight="1">
      <c r="A17" s="27" t="s">
        <v>24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02.75" customHeight="1">
      <c r="A18" s="27" t="s">
        <v>48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20" ht="15">
      <c r="A20" s="42" t="s">
        <v>49</v>
      </c>
    </row>
  </sheetData>
  <sheetProtection/>
  <mergeCells count="3">
    <mergeCell ref="A3:K3"/>
    <mergeCell ref="A4:K4"/>
    <mergeCell ref="A5:K5"/>
  </mergeCells>
  <printOptions/>
  <pageMargins left="0.75" right="0.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Valeriya Kuznetsova</cp:lastModifiedBy>
  <cp:lastPrinted>2015-06-09T07:15:43Z</cp:lastPrinted>
  <dcterms:created xsi:type="dcterms:W3CDTF">2006-01-23T08:29:20Z</dcterms:created>
  <dcterms:modified xsi:type="dcterms:W3CDTF">2020-10-14T09:05:14Z</dcterms:modified>
  <cp:category/>
  <cp:version/>
  <cp:contentType/>
  <cp:contentStatus/>
</cp:coreProperties>
</file>