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9510" tabRatio="719" activeTab="0"/>
  </bookViews>
  <sheets>
    <sheet name="LT" sheetId="1" r:id="rId1"/>
    <sheet name="EN" sheetId="2" r:id="rId2"/>
  </sheets>
  <definedNames>
    <definedName name="_xlnm.Print_Area" localSheetId="1">'EN'!$A$1:$Q$36</definedName>
    <definedName name="_xlnm.Print_Area" localSheetId="0">'LT'!$A$1:$R$36</definedName>
  </definedNames>
  <calcPr fullCalcOnLoad="1"/>
</workbook>
</file>

<file path=xl/sharedStrings.xml><?xml version="1.0" encoding="utf-8"?>
<sst xmlns="http://schemas.openxmlformats.org/spreadsheetml/2006/main" count="120" uniqueCount="81">
  <si>
    <t>Palūkanų pajamos</t>
  </si>
  <si>
    <t>Palūkanų išlaidos</t>
  </si>
  <si>
    <t>Paslaugų ir komisinių pajamos</t>
  </si>
  <si>
    <t>Paslaugų ir komisinių išlaidos</t>
  </si>
  <si>
    <t>Operacinės išlaidos</t>
  </si>
  <si>
    <t>UAB Medicinos bankas</t>
  </si>
  <si>
    <t>Nordea Bank Finland Plc Lietuvos skyrius</t>
  </si>
  <si>
    <t>AB Šiaulių bankas</t>
  </si>
  <si>
    <t>AB Ūkio bankas</t>
  </si>
  <si>
    <t>Finansinė grupė</t>
  </si>
  <si>
    <t>Bankas</t>
  </si>
  <si>
    <t>AS UniCredit Bank Lietuvos skyrius</t>
  </si>
  <si>
    <t>AB SEB bankas</t>
  </si>
  <si>
    <t xml:space="preserve">     - iš jų Už paskolas ir kitas gautinas sumas (įskaitant išperkamąją nuomą)</t>
  </si>
  <si>
    <t>Išlaidos dalininkų akcijoms išpirkti, dalininkams pareikalavus</t>
  </si>
  <si>
    <t>Dividendų pajamos</t>
  </si>
  <si>
    <t>Grynasis realizuotasis pelnas už finansinį turtą ir įsipareigojimus, nevertinamus tikrąja verte (nuostolis dėl to)</t>
  </si>
  <si>
    <t>Grynasis pelnas už prekybinį finansinį turtą ir prekybinius finansinius įsipareigojimus (nuostolis dėl to)</t>
  </si>
  <si>
    <t>Grynasis pelnas už finansinį turtą ir įsipareigojimus, vertinamus tikrąja verte (nuostolis dėl to)</t>
  </si>
  <si>
    <t>Grynasis pelnas už apsidraudimo sandorius (nuostolis dėl to)</t>
  </si>
  <si>
    <t>Grynasis valiutų kursų pasikeitimo rezultatas</t>
  </si>
  <si>
    <t>Grynasis pelnas už turto (išskyrus laikomą parduoti) pripažinimo nutraukimą (nuostolis dėl to)</t>
  </si>
  <si>
    <t xml:space="preserve">Kitos veiklos pajamos </t>
  </si>
  <si>
    <t>Kitos veiklos išlaidos</t>
  </si>
  <si>
    <t xml:space="preserve">Amortizacija </t>
  </si>
  <si>
    <t>Atidėjiniai</t>
  </si>
  <si>
    <t>Vertės sumažėjimas</t>
  </si>
  <si>
    <t xml:space="preserve">     - iš jų Paskolų ir gautinų sumų (įskaitant išperkamąją nuomą)</t>
  </si>
  <si>
    <t xml:space="preserve">Neigiamo prestižo pripažinimas  </t>
  </si>
  <si>
    <t>Pelnas (nuostolis) iš asocijuotų ir bendrųjų įmonių, į apskaitą įtraukiamų taikant nuosavybės metodą</t>
  </si>
  <si>
    <t>Pelnas už parduoti laikomo ilgalaikio turto ar perleidžiamo turto grupes, kai tai nelaikoma nutraukta veikla (nuostolis dėl to)</t>
  </si>
  <si>
    <t>Iš viso pelno už tęstinę veiklą, prieš sumokant mokesčius ir atskaitant mažumos pelną (nuostolio dėl to)</t>
  </si>
  <si>
    <t>Mokesčių išlaidos (pajamos), susiję su tęstinės veiklos pelnu (nuostoliu)</t>
  </si>
  <si>
    <t>Iš viso pelno už tęstinę veiklą, sumokėjus mokesčius prieš atskaitant mažumos pelną (nuostolio dėl to)</t>
  </si>
  <si>
    <t>Pelnas už nutrauktą veiklą, sumokėjus mokesčius (nuostolis dėl to)</t>
  </si>
  <si>
    <r>
      <t>Iš viso pelno už tęstinę ir nutrauktą veiklą, sumokėjus mokesčius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prieš atskaitant mažumos pelną (nuostolio dėl to)</t>
    </r>
  </si>
  <si>
    <t>Mažumos pelnas (nuostolis)</t>
  </si>
  <si>
    <t>PELNAS (NUOSTOLIS), PRISKIRTINAS PATRONUOJANČIOS ĮMONĖS NUOSAVYBĖS VALDYTOJAMS</t>
  </si>
  <si>
    <t>Bankų pelnas (nuostolis)</t>
  </si>
  <si>
    <t>Danske Bank A/S Lietuvos filialas</t>
  </si>
  <si>
    <t>Interest revenues</t>
  </si>
  <si>
    <t xml:space="preserve">    -o/w: on loans and other receivables (including leasing)</t>
  </si>
  <si>
    <t>Interest expenses</t>
  </si>
  <si>
    <t>Expenses for redemption of shares on shareholders‘ request</t>
  </si>
  <si>
    <t>Revenues from dividends</t>
  </si>
  <si>
    <t>Revenues from services and commisions</t>
  </si>
  <si>
    <t>Expenses for services and commisions</t>
  </si>
  <si>
    <t>Net realised profit from financial assets and liabilities, not measured at fair value (resulting loss)</t>
  </si>
  <si>
    <t>Net profit from held-for-sale financial assets and held-for-sale financial liabilities (resulting loss)</t>
  </si>
  <si>
    <t>Net profit from financial assets and liabilities at fair value (resulting loss)</t>
  </si>
  <si>
    <t>Net profit from hedge transactions (resulting loss)</t>
  </si>
  <si>
    <t>Net result of exchange rate changes</t>
  </si>
  <si>
    <t>Net profit from derecognition of assets (excluding assets avialable-for-sale) (resulting-loss)</t>
  </si>
  <si>
    <t xml:space="preserve">Other operating revenues </t>
  </si>
  <si>
    <t>Other operating expenses</t>
  </si>
  <si>
    <t>Operating expenses</t>
  </si>
  <si>
    <t>Amortization</t>
  </si>
  <si>
    <t>Provisions</t>
  </si>
  <si>
    <t>Value impairment</t>
  </si>
  <si>
    <t xml:space="preserve">   -o/w: loans and other receivables (including leasing)</t>
  </si>
  <si>
    <t xml:space="preserve">Recognition of negative goodwill  </t>
  </si>
  <si>
    <t>Profit (loss) from associates and joint ventures at equity method</t>
  </si>
  <si>
    <t>Profit from groups of non-current assets avialable-for-sale of transferable assets when treated as discontinued operations (resulting loss)</t>
  </si>
  <si>
    <t>Gross profit from ongoing business before taxes and deduction of minority profit (resulting loss)</t>
  </si>
  <si>
    <t>Tax expenses (revenues) related with profit (loss) of continuing opetarations</t>
  </si>
  <si>
    <t>Total profit from continuing operations before taxes and deduction of minority profit (resulting loss)</t>
  </si>
  <si>
    <t>Profit from discontinued operations before taxes (resulting loss)</t>
  </si>
  <si>
    <t>Gross profit from continuing and discontinued operations before taxes and deduction of minoruty profit (resulting loss)</t>
  </si>
  <si>
    <t>Minority profit (loss)</t>
  </si>
  <si>
    <t>Profit (loss) attributable to parent entity owners</t>
  </si>
  <si>
    <t>Profit (Loss) of Banks</t>
  </si>
  <si>
    <t>Pavadinimas</t>
  </si>
  <si>
    <t>Position</t>
  </si>
  <si>
    <t xml:space="preserve">"Swedbank", AB </t>
  </si>
  <si>
    <t>AB "Citadele" bankas</t>
  </si>
  <si>
    <t>Finansinė grupė*</t>
  </si>
  <si>
    <t>AB DNB bankas</t>
  </si>
  <si>
    <t>AB DNB  bankas</t>
  </si>
  <si>
    <t>2012 m. II ketvirčio pabaigoje, tūkst. Lt</t>
  </si>
  <si>
    <t>2nd quarter 2012 (end of period), thousands LTL</t>
  </si>
  <si>
    <t>-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</si>
</sst>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_-* #,##0\ _L_t_-;\-* #,##0\ _L_t_-;_-* &quot;-&quot;??\ _L_t_-;_-@_-"/>
    <numFmt numFmtId="170" formatCode="0.0"/>
    <numFmt numFmtId="171" formatCode="#,##0.00_ ;\-#,##0.00\ "/>
    <numFmt numFmtId="172" formatCode="_-* #,##0.00\ _€_-;\-* #,##0.00\ _€_-;_-* &quot;-&quot;??\ _€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\ &quot;€&quot;_-;\-* #,##0\ &quot;€&quot;_-;_-* &quot;-&quot;\ &quot;€&quot;_-;_-@_-"/>
    <numFmt numFmtId="176" formatCode="_(* #,##0_);_(* \(#,##0\);_(* &quot;-&quot;_);_(@_)"/>
    <numFmt numFmtId="177" formatCode="[$-427]yyyy\ &quot;m.&quot;\ mmmm\ d\ &quot;d.&quot;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14" fillId="0" borderId="0" applyNumberFormat="0" applyFill="0" applyBorder="0" applyAlignment="0" applyProtection="0"/>
    <xf numFmtId="0" fontId="31" fillId="40" borderId="0" applyNumberFormat="0" applyBorder="0" applyAlignment="0" applyProtection="0"/>
    <xf numFmtId="0" fontId="15" fillId="9" borderId="0" applyNumberFormat="0" applyBorder="0" applyAlignment="0" applyProtection="0"/>
    <xf numFmtId="0" fontId="32" fillId="41" borderId="4" applyNumberFormat="0" applyAlignment="0" applyProtection="0"/>
    <xf numFmtId="0" fontId="33" fillId="4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35" fillId="43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44" borderId="4" applyNumberFormat="0" applyAlignment="0" applyProtection="0"/>
    <xf numFmtId="0" fontId="17" fillId="0" borderId="0" applyNumberFormat="0" applyFill="0" applyBorder="0" applyAlignment="0" applyProtection="0"/>
    <xf numFmtId="0" fontId="18" fillId="45" borderId="9" applyNumberFormat="0" applyAlignment="0" applyProtection="0"/>
    <xf numFmtId="0" fontId="19" fillId="13" borderId="10" applyNumberFormat="0" applyAlignment="0" applyProtection="0"/>
    <xf numFmtId="0" fontId="40" fillId="0" borderId="11" applyNumberFormat="0" applyFill="0" applyAlignment="0" applyProtection="0"/>
    <xf numFmtId="0" fontId="41" fillId="46" borderId="0" applyNumberFormat="0" applyBorder="0" applyAlignment="0" applyProtection="0"/>
    <xf numFmtId="0" fontId="20" fillId="47" borderId="0" applyNumberFormat="0" applyBorder="0" applyAlignment="0" applyProtection="0"/>
    <xf numFmtId="0" fontId="0" fillId="0" borderId="0">
      <alignment/>
      <protection/>
    </xf>
    <xf numFmtId="0" fontId="0" fillId="48" borderId="12" applyNumberFormat="0" applyFont="0" applyAlignment="0" applyProtection="0"/>
    <xf numFmtId="0" fontId="42" fillId="41" borderId="13" applyNumberFormat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52" borderId="0" applyNumberFormat="0" applyBorder="0" applyAlignment="0" applyProtection="0"/>
    <xf numFmtId="0" fontId="0" fillId="53" borderId="14" applyNumberFormat="0" applyFon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45" borderId="10" applyNumberFormat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54" borderId="17" applyNumberFormat="0" applyAlignment="0" applyProtection="0"/>
    <xf numFmtId="0" fontId="43" fillId="0" borderId="0" applyNumberFormat="0" applyFill="0" applyBorder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7" fillId="0" borderId="19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top" wrapText="1"/>
    </xf>
    <xf numFmtId="0" fontId="3" fillId="0" borderId="0" xfId="0" applyFont="1" applyAlignment="1">
      <alignment/>
    </xf>
    <xf numFmtId="3" fontId="27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3" fontId="27" fillId="0" borderId="19" xfId="66" applyNumberFormat="1" applyFont="1" applyBorder="1" applyAlignment="1">
      <alignment horizontal="center" vertical="center" wrapText="1"/>
    </xf>
    <xf numFmtId="3" fontId="27" fillId="0" borderId="19" xfId="0" applyNumberFormat="1" applyFont="1" applyFill="1" applyBorder="1" applyAlignment="1">
      <alignment horizontal="center" vertical="center" wrapText="1"/>
    </xf>
    <xf numFmtId="3" fontId="27" fillId="0" borderId="19" xfId="0" applyNumberFormat="1" applyFont="1" applyBorder="1" applyAlignment="1">
      <alignment horizontal="center" vertical="top" wrapText="1"/>
    </xf>
    <xf numFmtId="3" fontId="27" fillId="0" borderId="19" xfId="0" applyNumberFormat="1" applyFont="1" applyBorder="1" applyAlignment="1">
      <alignment horizontal="center"/>
    </xf>
    <xf numFmtId="3" fontId="27" fillId="0" borderId="19" xfId="0" applyNumberFormat="1" applyFont="1" applyBorder="1" applyAlignment="1">
      <alignment horizontal="center" wrapText="1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19" xfId="0" applyNumberFormat="1" applyFont="1" applyBorder="1" applyAlignment="1">
      <alignment horizontal="center" vertical="center"/>
    </xf>
    <xf numFmtId="3" fontId="28" fillId="0" borderId="19" xfId="0" applyNumberFormat="1" applyFont="1" applyBorder="1" applyAlignment="1">
      <alignment horizontal="center" vertical="center" wrapText="1"/>
    </xf>
    <xf numFmtId="3" fontId="27" fillId="0" borderId="0" xfId="0" applyNumberFormat="1" applyFont="1" applyAlignment="1">
      <alignment horizontal="center" vertical="center"/>
    </xf>
    <xf numFmtId="3" fontId="27" fillId="0" borderId="19" xfId="86" applyNumberFormat="1" applyFont="1" applyBorder="1" applyAlignment="1">
      <alignment horizontal="center" vertical="center" wrapText="1"/>
      <protection/>
    </xf>
    <xf numFmtId="3" fontId="27" fillId="0" borderId="19" xfId="0" applyNumberFormat="1" applyFont="1" applyFill="1" applyBorder="1" applyAlignment="1">
      <alignment horizontal="center" vertical="center"/>
    </xf>
    <xf numFmtId="3" fontId="27" fillId="0" borderId="19" xfId="66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</cellXfs>
  <cellStyles count="91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Blogas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era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Įspėjimo tekstas" xfId="80"/>
    <cellStyle name="Išvestis" xfId="81"/>
    <cellStyle name="Įvestis" xfId="82"/>
    <cellStyle name="Linked Cell" xfId="83"/>
    <cellStyle name="Neutral" xfId="84"/>
    <cellStyle name="Neutralus" xfId="85"/>
    <cellStyle name="Normal 4" xfId="86"/>
    <cellStyle name="Note" xfId="87"/>
    <cellStyle name="Output" xfId="88"/>
    <cellStyle name="Paryškinimas 1" xfId="89"/>
    <cellStyle name="Paryškinimas 2" xfId="90"/>
    <cellStyle name="Paryškinimas 3" xfId="91"/>
    <cellStyle name="Paryškinimas 4" xfId="92"/>
    <cellStyle name="Paryškinimas 5" xfId="93"/>
    <cellStyle name="Paryškinimas 6" xfId="94"/>
    <cellStyle name="Pastaba" xfId="95"/>
    <cellStyle name="Pavadinimas" xfId="96"/>
    <cellStyle name="Percent" xfId="97"/>
    <cellStyle name="Skaičiavimas" xfId="98"/>
    <cellStyle name="Suma" xfId="99"/>
    <cellStyle name="Susietas langelis" xfId="100"/>
    <cellStyle name="Tikrinimo langelis" xfId="101"/>
    <cellStyle name="Title" xfId="102"/>
    <cellStyle name="Total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="71" zoomScaleNormal="71" zoomScaleSheetLayoutView="75" zoomScalePageLayoutView="0" workbookViewId="0" topLeftCell="A1">
      <selection activeCell="A2" sqref="A2:S2"/>
    </sheetView>
  </sheetViews>
  <sheetFormatPr defaultColWidth="8.8515625" defaultRowHeight="12.75"/>
  <cols>
    <col min="1" max="1" width="46.140625" style="1" customWidth="1"/>
    <col min="2" max="7" width="13.421875" style="1" customWidth="1"/>
    <col min="8" max="8" width="15.8515625" style="1" customWidth="1"/>
    <col min="9" max="18" width="13.421875" style="1" customWidth="1"/>
    <col min="19" max="16384" width="8.8515625" style="1" customWidth="1"/>
  </cols>
  <sheetData>
    <row r="1" spans="1:3" ht="24" customHeight="1">
      <c r="A1" s="14"/>
      <c r="B1" s="11"/>
      <c r="C1" s="11"/>
    </row>
    <row r="2" spans="1:19" ht="15.75">
      <c r="A2" s="32" t="s">
        <v>38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5.75">
      <c r="A3" s="32" t="s">
        <v>78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8" ht="12.7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8" s="5" customFormat="1" ht="94.5" customHeight="1">
      <c r="A5" s="30" t="s">
        <v>71</v>
      </c>
      <c r="B5" s="29" t="s">
        <v>74</v>
      </c>
      <c r="C5" s="28"/>
      <c r="D5" s="27" t="s">
        <v>39</v>
      </c>
      <c r="E5" s="28"/>
      <c r="F5" s="33" t="s">
        <v>76</v>
      </c>
      <c r="G5" s="28"/>
      <c r="H5" s="30" t="s">
        <v>5</v>
      </c>
      <c r="I5" s="30" t="s">
        <v>6</v>
      </c>
      <c r="J5" s="27" t="s">
        <v>12</v>
      </c>
      <c r="K5" s="28"/>
      <c r="L5" s="34" t="s">
        <v>73</v>
      </c>
      <c r="M5" s="28"/>
      <c r="N5" s="27" t="s">
        <v>7</v>
      </c>
      <c r="O5" s="28"/>
      <c r="P5" s="30" t="s">
        <v>11</v>
      </c>
      <c r="Q5" s="27" t="s">
        <v>8</v>
      </c>
      <c r="R5" s="28"/>
    </row>
    <row r="6" spans="1:18" s="5" customFormat="1" ht="67.5" customHeight="1">
      <c r="A6" s="35"/>
      <c r="B6" s="6" t="s">
        <v>10</v>
      </c>
      <c r="C6" s="6" t="s">
        <v>9</v>
      </c>
      <c r="D6" s="6" t="s">
        <v>10</v>
      </c>
      <c r="E6" s="6" t="s">
        <v>9</v>
      </c>
      <c r="F6" s="6" t="s">
        <v>10</v>
      </c>
      <c r="G6" s="6" t="s">
        <v>9</v>
      </c>
      <c r="H6" s="31"/>
      <c r="I6" s="35"/>
      <c r="J6" s="6" t="s">
        <v>10</v>
      </c>
      <c r="K6" s="6" t="s">
        <v>9</v>
      </c>
      <c r="L6" s="6" t="s">
        <v>10</v>
      </c>
      <c r="M6" s="6" t="s">
        <v>9</v>
      </c>
      <c r="N6" s="6" t="s">
        <v>10</v>
      </c>
      <c r="O6" s="9" t="s">
        <v>75</v>
      </c>
      <c r="P6" s="35"/>
      <c r="Q6" s="6" t="s">
        <v>10</v>
      </c>
      <c r="R6" s="6" t="s">
        <v>9</v>
      </c>
    </row>
    <row r="7" spans="1:20" ht="15">
      <c r="A7" s="7" t="s">
        <v>0</v>
      </c>
      <c r="B7" s="21">
        <v>18376</v>
      </c>
      <c r="C7" s="21">
        <v>20139</v>
      </c>
      <c r="D7" s="24">
        <v>202742</v>
      </c>
      <c r="E7" s="24">
        <v>202742</v>
      </c>
      <c r="F7" s="16">
        <v>188664</v>
      </c>
      <c r="G7" s="16">
        <v>194558</v>
      </c>
      <c r="H7" s="23">
        <v>21217</v>
      </c>
      <c r="I7" s="21">
        <v>108470</v>
      </c>
      <c r="J7" s="26">
        <v>319500</v>
      </c>
      <c r="K7" s="26">
        <v>349025</v>
      </c>
      <c r="L7" s="25">
        <v>269993</v>
      </c>
      <c r="M7" s="25">
        <v>306181</v>
      </c>
      <c r="N7" s="20">
        <v>61645</v>
      </c>
      <c r="O7" s="20">
        <v>64399</v>
      </c>
      <c r="P7" s="15">
        <v>17016</v>
      </c>
      <c r="Q7" s="20">
        <v>78155</v>
      </c>
      <c r="R7" s="21">
        <v>90195</v>
      </c>
      <c r="S7" s="12"/>
      <c r="T7" s="12"/>
    </row>
    <row r="8" spans="1:20" ht="29.25" customHeight="1">
      <c r="A8" s="8" t="s">
        <v>13</v>
      </c>
      <c r="B8" s="21">
        <v>15095</v>
      </c>
      <c r="C8" s="21">
        <v>16858</v>
      </c>
      <c r="D8" s="24">
        <v>60299</v>
      </c>
      <c r="E8" s="24">
        <v>60299</v>
      </c>
      <c r="F8" s="16">
        <v>179028</v>
      </c>
      <c r="G8" s="16">
        <v>184813</v>
      </c>
      <c r="H8" s="21">
        <v>17154</v>
      </c>
      <c r="I8" s="21">
        <v>107284</v>
      </c>
      <c r="J8" s="26">
        <v>291421</v>
      </c>
      <c r="K8" s="26">
        <v>289016</v>
      </c>
      <c r="L8" s="25">
        <v>247515</v>
      </c>
      <c r="M8" s="25">
        <v>283703</v>
      </c>
      <c r="N8" s="20">
        <v>53189</v>
      </c>
      <c r="O8" s="20">
        <v>55943</v>
      </c>
      <c r="P8" s="15">
        <v>15920</v>
      </c>
      <c r="Q8" s="20">
        <v>58375</v>
      </c>
      <c r="R8" s="21">
        <v>81498</v>
      </c>
      <c r="S8" s="12"/>
      <c r="T8" s="12"/>
    </row>
    <row r="9" spans="1:20" ht="15">
      <c r="A9" s="7" t="s">
        <v>1</v>
      </c>
      <c r="B9" s="21">
        <v>6248</v>
      </c>
      <c r="C9" s="21">
        <v>7098</v>
      </c>
      <c r="D9" s="24">
        <v>162295</v>
      </c>
      <c r="E9" s="24">
        <v>162295</v>
      </c>
      <c r="F9" s="16">
        <v>69505</v>
      </c>
      <c r="G9" s="16">
        <v>69504</v>
      </c>
      <c r="H9" s="21">
        <v>9251</v>
      </c>
      <c r="I9" s="21">
        <v>49337</v>
      </c>
      <c r="J9" s="26">
        <v>187141</v>
      </c>
      <c r="K9" s="26">
        <v>197659</v>
      </c>
      <c r="L9" s="25">
        <v>109545</v>
      </c>
      <c r="M9" s="25">
        <v>127690</v>
      </c>
      <c r="N9" s="20">
        <v>34326</v>
      </c>
      <c r="O9" s="20">
        <v>34326</v>
      </c>
      <c r="P9" s="15">
        <v>9378</v>
      </c>
      <c r="Q9" s="20">
        <v>48120</v>
      </c>
      <c r="R9" s="21">
        <v>48015</v>
      </c>
      <c r="S9" s="12"/>
      <c r="T9" s="12"/>
    </row>
    <row r="10" spans="1:20" ht="24">
      <c r="A10" s="7" t="s">
        <v>14</v>
      </c>
      <c r="B10" s="16">
        <v>0</v>
      </c>
      <c r="C10" s="16">
        <v>0</v>
      </c>
      <c r="D10" s="24">
        <v>0</v>
      </c>
      <c r="E10" s="24">
        <v>0</v>
      </c>
      <c r="F10" s="16">
        <v>0</v>
      </c>
      <c r="G10" s="16">
        <v>0</v>
      </c>
      <c r="H10" s="21">
        <v>0</v>
      </c>
      <c r="I10" s="21">
        <v>0</v>
      </c>
      <c r="J10" s="26">
        <v>0</v>
      </c>
      <c r="K10" s="26">
        <v>0</v>
      </c>
      <c r="L10" s="25">
        <v>0</v>
      </c>
      <c r="M10" s="25">
        <v>0</v>
      </c>
      <c r="N10" s="20">
        <v>0</v>
      </c>
      <c r="O10" s="20">
        <v>0</v>
      </c>
      <c r="P10" s="16">
        <v>0</v>
      </c>
      <c r="Q10" s="20">
        <v>0</v>
      </c>
      <c r="R10" s="21">
        <v>0</v>
      </c>
      <c r="S10" s="12"/>
      <c r="T10" s="12"/>
    </row>
    <row r="11" spans="1:20" ht="15">
      <c r="A11" s="7" t="s">
        <v>15</v>
      </c>
      <c r="B11" s="21">
        <v>0</v>
      </c>
      <c r="C11" s="21">
        <v>0</v>
      </c>
      <c r="D11" s="24">
        <v>0</v>
      </c>
      <c r="E11" s="24">
        <v>0</v>
      </c>
      <c r="F11" s="16">
        <v>4</v>
      </c>
      <c r="G11" s="16">
        <v>4</v>
      </c>
      <c r="H11" s="21">
        <v>0</v>
      </c>
      <c r="I11" s="21">
        <v>0</v>
      </c>
      <c r="J11" s="26">
        <v>15</v>
      </c>
      <c r="K11" s="26">
        <v>15</v>
      </c>
      <c r="L11" s="25">
        <v>27</v>
      </c>
      <c r="M11" s="25">
        <v>27</v>
      </c>
      <c r="N11" s="20">
        <v>59</v>
      </c>
      <c r="O11" s="20">
        <v>59</v>
      </c>
      <c r="P11" s="15">
        <v>0</v>
      </c>
      <c r="Q11" s="20">
        <v>96</v>
      </c>
      <c r="R11" s="21">
        <v>96</v>
      </c>
      <c r="S11" s="12"/>
      <c r="T11" s="12"/>
    </row>
    <row r="12" spans="1:20" ht="15">
      <c r="A12" s="7" t="s">
        <v>2</v>
      </c>
      <c r="B12" s="21">
        <v>6904</v>
      </c>
      <c r="C12" s="21">
        <v>6902</v>
      </c>
      <c r="D12" s="24">
        <v>11180</v>
      </c>
      <c r="E12" s="24">
        <v>11180</v>
      </c>
      <c r="F12" s="16">
        <v>50033</v>
      </c>
      <c r="G12" s="16">
        <v>48890</v>
      </c>
      <c r="H12" s="21">
        <v>8236</v>
      </c>
      <c r="I12" s="21">
        <v>18377</v>
      </c>
      <c r="J12" s="26">
        <v>120017</v>
      </c>
      <c r="K12" s="26">
        <v>125333</v>
      </c>
      <c r="L12" s="25">
        <v>136002</v>
      </c>
      <c r="M12" s="25">
        <v>135201</v>
      </c>
      <c r="N12" s="20">
        <v>7801</v>
      </c>
      <c r="O12" s="20">
        <v>7745</v>
      </c>
      <c r="P12" s="15">
        <v>2815</v>
      </c>
      <c r="Q12" s="20">
        <v>23372</v>
      </c>
      <c r="R12" s="21">
        <v>25941</v>
      </c>
      <c r="S12" s="12"/>
      <c r="T12" s="12"/>
    </row>
    <row r="13" spans="1:20" ht="15">
      <c r="A13" s="7" t="s">
        <v>3</v>
      </c>
      <c r="B13" s="21">
        <v>1993</v>
      </c>
      <c r="C13" s="21">
        <v>2125</v>
      </c>
      <c r="D13" s="24">
        <v>3610</v>
      </c>
      <c r="E13" s="24">
        <v>3610</v>
      </c>
      <c r="F13" s="16">
        <v>9589</v>
      </c>
      <c r="G13" s="16">
        <v>9629</v>
      </c>
      <c r="H13" s="21">
        <v>1089</v>
      </c>
      <c r="I13" s="21">
        <v>5303</v>
      </c>
      <c r="J13" s="26">
        <v>31914</v>
      </c>
      <c r="K13" s="26">
        <v>32177</v>
      </c>
      <c r="L13" s="25">
        <v>28526</v>
      </c>
      <c r="M13" s="25">
        <v>28559</v>
      </c>
      <c r="N13" s="20">
        <v>3967</v>
      </c>
      <c r="O13" s="20">
        <v>4021</v>
      </c>
      <c r="P13" s="15">
        <v>730</v>
      </c>
      <c r="Q13" s="20">
        <v>4750</v>
      </c>
      <c r="R13" s="21">
        <v>4923</v>
      </c>
      <c r="S13" s="12"/>
      <c r="T13" s="12"/>
    </row>
    <row r="14" spans="1:20" ht="36">
      <c r="A14" s="7" t="s">
        <v>16</v>
      </c>
      <c r="B14" s="21">
        <v>1894</v>
      </c>
      <c r="C14" s="21">
        <v>1894</v>
      </c>
      <c r="D14" s="24">
        <v>0</v>
      </c>
      <c r="E14" s="24">
        <v>0</v>
      </c>
      <c r="F14" s="16">
        <v>138</v>
      </c>
      <c r="G14" s="16">
        <v>138</v>
      </c>
      <c r="H14" s="21">
        <v>0</v>
      </c>
      <c r="I14" s="21">
        <v>0</v>
      </c>
      <c r="J14" s="26">
        <v>4990</v>
      </c>
      <c r="K14" s="26">
        <v>4990</v>
      </c>
      <c r="L14" s="25">
        <v>0</v>
      </c>
      <c r="M14" s="25">
        <v>0</v>
      </c>
      <c r="N14" s="20">
        <v>1027</v>
      </c>
      <c r="O14" s="20">
        <v>1027</v>
      </c>
      <c r="P14" s="15">
        <v>0</v>
      </c>
      <c r="Q14" s="20">
        <v>224</v>
      </c>
      <c r="R14" s="21">
        <v>224</v>
      </c>
      <c r="S14" s="12"/>
      <c r="T14" s="12"/>
    </row>
    <row r="15" spans="1:20" ht="24">
      <c r="A15" s="7" t="s">
        <v>17</v>
      </c>
      <c r="B15" s="21">
        <v>9604</v>
      </c>
      <c r="C15" s="21">
        <v>9601</v>
      </c>
      <c r="D15" s="24">
        <v>14278</v>
      </c>
      <c r="E15" s="24">
        <v>14278</v>
      </c>
      <c r="F15" s="16">
        <v>6873</v>
      </c>
      <c r="G15" s="16">
        <v>6873</v>
      </c>
      <c r="H15" s="21">
        <v>6065</v>
      </c>
      <c r="I15" s="21">
        <v>-120</v>
      </c>
      <c r="J15" s="26">
        <v>31456</v>
      </c>
      <c r="K15" s="26">
        <v>31458</v>
      </c>
      <c r="L15" s="25">
        <v>26482</v>
      </c>
      <c r="M15" s="25">
        <v>26737</v>
      </c>
      <c r="N15" s="20">
        <v>1421</v>
      </c>
      <c r="O15" s="20">
        <v>1421</v>
      </c>
      <c r="P15" s="15">
        <v>-2502</v>
      </c>
      <c r="Q15" s="20">
        <v>15456</v>
      </c>
      <c r="R15" s="21">
        <v>17454</v>
      </c>
      <c r="S15" s="12"/>
      <c r="T15" s="12"/>
    </row>
    <row r="16" spans="1:20" ht="35.25" customHeight="1">
      <c r="A16" s="7" t="s">
        <v>18</v>
      </c>
      <c r="B16" s="21">
        <v>0</v>
      </c>
      <c r="C16" s="21">
        <v>0</v>
      </c>
      <c r="D16" s="24">
        <v>0</v>
      </c>
      <c r="E16" s="24">
        <v>0</v>
      </c>
      <c r="F16" s="16">
        <v>6405</v>
      </c>
      <c r="G16" s="16">
        <v>6486</v>
      </c>
      <c r="H16" s="21">
        <v>0</v>
      </c>
      <c r="I16" s="21">
        <v>308</v>
      </c>
      <c r="J16" s="26">
        <v>0</v>
      </c>
      <c r="K16" s="26">
        <v>0</v>
      </c>
      <c r="L16" s="25">
        <v>-3692</v>
      </c>
      <c r="M16" s="25">
        <v>-3692</v>
      </c>
      <c r="N16" s="20">
        <v>0</v>
      </c>
      <c r="O16" s="20">
        <v>0</v>
      </c>
      <c r="P16" s="16">
        <v>0</v>
      </c>
      <c r="Q16" s="20">
        <v>29</v>
      </c>
      <c r="R16" s="21">
        <v>29</v>
      </c>
      <c r="S16" s="12"/>
      <c r="T16" s="12"/>
    </row>
    <row r="17" spans="1:20" ht="24">
      <c r="A17" s="7" t="s">
        <v>19</v>
      </c>
      <c r="B17" s="16">
        <v>0</v>
      </c>
      <c r="C17" s="16">
        <v>0</v>
      </c>
      <c r="D17" s="24">
        <v>2768</v>
      </c>
      <c r="E17" s="24">
        <v>2768</v>
      </c>
      <c r="F17" s="16">
        <v>0</v>
      </c>
      <c r="G17" s="16">
        <v>0</v>
      </c>
      <c r="H17" s="21">
        <v>0</v>
      </c>
      <c r="I17" s="21">
        <v>0</v>
      </c>
      <c r="J17" s="26">
        <v>-19465</v>
      </c>
      <c r="K17" s="26">
        <v>-19465</v>
      </c>
      <c r="L17" s="25">
        <v>0</v>
      </c>
      <c r="M17" s="25">
        <v>0</v>
      </c>
      <c r="N17" s="20">
        <v>0</v>
      </c>
      <c r="O17" s="20">
        <v>0</v>
      </c>
      <c r="P17" s="16">
        <v>0</v>
      </c>
      <c r="Q17" s="20">
        <v>0</v>
      </c>
      <c r="R17" s="21">
        <v>0</v>
      </c>
      <c r="S17" s="12"/>
      <c r="T17" s="12"/>
    </row>
    <row r="18" spans="1:20" ht="15">
      <c r="A18" s="7" t="s">
        <v>20</v>
      </c>
      <c r="B18" s="21">
        <v>-6661</v>
      </c>
      <c r="C18" s="21">
        <v>-6661</v>
      </c>
      <c r="D18" s="24">
        <v>-7091</v>
      </c>
      <c r="E18" s="24">
        <v>-7091</v>
      </c>
      <c r="F18" s="16">
        <v>6022</v>
      </c>
      <c r="G18" s="16">
        <v>6137</v>
      </c>
      <c r="H18" s="21">
        <v>281</v>
      </c>
      <c r="I18" s="21">
        <v>-408</v>
      </c>
      <c r="J18" s="26">
        <v>485</v>
      </c>
      <c r="K18" s="26">
        <v>501</v>
      </c>
      <c r="L18" s="25">
        <v>3077</v>
      </c>
      <c r="M18" s="25">
        <v>3077</v>
      </c>
      <c r="N18" s="20">
        <v>2045</v>
      </c>
      <c r="O18" s="20">
        <v>2045</v>
      </c>
      <c r="P18" s="15">
        <v>2934</v>
      </c>
      <c r="Q18" s="20">
        <v>-6834</v>
      </c>
      <c r="R18" s="21">
        <v>-6600</v>
      </c>
      <c r="S18" s="12"/>
      <c r="T18" s="12"/>
    </row>
    <row r="19" spans="1:20" ht="30" customHeight="1">
      <c r="A19" s="7" t="s">
        <v>21</v>
      </c>
      <c r="B19" s="21">
        <v>0</v>
      </c>
      <c r="C19" s="21">
        <v>0</v>
      </c>
      <c r="D19" s="24">
        <v>0</v>
      </c>
      <c r="E19" s="24">
        <v>0</v>
      </c>
      <c r="F19" s="16">
        <v>4</v>
      </c>
      <c r="G19" s="16">
        <v>3</v>
      </c>
      <c r="H19" s="21">
        <v>0</v>
      </c>
      <c r="I19" s="21">
        <v>0</v>
      </c>
      <c r="J19" s="26">
        <v>-293</v>
      </c>
      <c r="K19" s="26">
        <v>-293</v>
      </c>
      <c r="L19" s="25">
        <v>54</v>
      </c>
      <c r="M19" s="25">
        <v>-74</v>
      </c>
      <c r="N19" s="20">
        <v>219</v>
      </c>
      <c r="O19" s="20">
        <v>273</v>
      </c>
      <c r="P19" s="16"/>
      <c r="Q19" s="20">
        <v>-311</v>
      </c>
      <c r="R19" s="21">
        <v>-306</v>
      </c>
      <c r="S19" s="12"/>
      <c r="T19" s="12"/>
    </row>
    <row r="20" spans="1:20" ht="15">
      <c r="A20" s="7" t="s">
        <v>22</v>
      </c>
      <c r="B20" s="21">
        <v>203</v>
      </c>
      <c r="C20" s="21">
        <v>1752</v>
      </c>
      <c r="D20" s="24">
        <v>2564</v>
      </c>
      <c r="E20" s="24">
        <v>2564</v>
      </c>
      <c r="F20" s="16">
        <v>8417</v>
      </c>
      <c r="G20" s="16">
        <v>9893</v>
      </c>
      <c r="H20" s="21">
        <v>92</v>
      </c>
      <c r="I20" s="21">
        <v>950</v>
      </c>
      <c r="J20" s="26">
        <v>2937</v>
      </c>
      <c r="K20" s="26">
        <v>3382</v>
      </c>
      <c r="L20" s="25">
        <v>10599</v>
      </c>
      <c r="M20" s="25">
        <v>17504</v>
      </c>
      <c r="N20" s="20">
        <v>536</v>
      </c>
      <c r="O20" s="20">
        <v>1236</v>
      </c>
      <c r="P20" s="15">
        <v>42</v>
      </c>
      <c r="Q20" s="20">
        <v>338</v>
      </c>
      <c r="R20" s="21">
        <v>9340</v>
      </c>
      <c r="S20" s="12"/>
      <c r="T20" s="12"/>
    </row>
    <row r="21" spans="1:20" ht="15">
      <c r="A21" s="7" t="s">
        <v>23</v>
      </c>
      <c r="B21" s="21">
        <v>299</v>
      </c>
      <c r="C21" s="21">
        <v>299</v>
      </c>
      <c r="D21" s="24">
        <v>4876</v>
      </c>
      <c r="E21" s="24">
        <v>4876</v>
      </c>
      <c r="F21" s="16">
        <v>11198</v>
      </c>
      <c r="G21" s="16">
        <v>11670</v>
      </c>
      <c r="H21" s="21">
        <v>841</v>
      </c>
      <c r="I21" s="21">
        <v>1256</v>
      </c>
      <c r="J21" s="26">
        <v>2264</v>
      </c>
      <c r="K21" s="26">
        <v>3314</v>
      </c>
      <c r="L21" s="25">
        <v>21693</v>
      </c>
      <c r="M21" s="25">
        <v>23625</v>
      </c>
      <c r="N21" s="20">
        <v>913</v>
      </c>
      <c r="O21" s="20">
        <v>1673</v>
      </c>
      <c r="P21" s="15"/>
      <c r="Q21" s="20">
        <v>8839</v>
      </c>
      <c r="R21" s="21">
        <v>17958</v>
      </c>
      <c r="S21" s="12"/>
      <c r="T21" s="12"/>
    </row>
    <row r="22" spans="1:20" ht="15">
      <c r="A22" s="7" t="s">
        <v>4</v>
      </c>
      <c r="B22" s="21">
        <v>15791</v>
      </c>
      <c r="C22" s="21">
        <v>18084</v>
      </c>
      <c r="D22" s="24">
        <v>25337</v>
      </c>
      <c r="E22" s="24">
        <v>25337</v>
      </c>
      <c r="F22" s="16">
        <v>94132</v>
      </c>
      <c r="G22" s="16">
        <v>94806</v>
      </c>
      <c r="H22" s="21">
        <v>11369</v>
      </c>
      <c r="I22" s="21">
        <v>28966</v>
      </c>
      <c r="J22" s="26">
        <v>133619</v>
      </c>
      <c r="K22" s="26">
        <v>137715</v>
      </c>
      <c r="L22" s="25">
        <v>121524</v>
      </c>
      <c r="M22" s="25">
        <v>125208</v>
      </c>
      <c r="N22" s="20">
        <v>16238</v>
      </c>
      <c r="O22" s="20">
        <v>17286</v>
      </c>
      <c r="P22" s="15">
        <v>5534</v>
      </c>
      <c r="Q22" s="20">
        <v>39037</v>
      </c>
      <c r="R22" s="21">
        <v>48019</v>
      </c>
      <c r="S22" s="12"/>
      <c r="T22" s="12"/>
    </row>
    <row r="23" spans="1:20" ht="15">
      <c r="A23" s="7" t="s">
        <v>24</v>
      </c>
      <c r="B23" s="21">
        <v>468</v>
      </c>
      <c r="C23" s="21">
        <v>567</v>
      </c>
      <c r="D23" s="24">
        <v>499</v>
      </c>
      <c r="E23" s="24">
        <v>499</v>
      </c>
      <c r="F23" s="16">
        <v>5859</v>
      </c>
      <c r="G23" s="16">
        <v>5944</v>
      </c>
      <c r="H23" s="21">
        <v>566</v>
      </c>
      <c r="I23" s="21">
        <v>1225</v>
      </c>
      <c r="J23" s="26">
        <v>16707</v>
      </c>
      <c r="K23" s="26">
        <v>17754</v>
      </c>
      <c r="L23" s="25">
        <v>4737</v>
      </c>
      <c r="M23" s="25">
        <v>4747</v>
      </c>
      <c r="N23" s="20">
        <v>1662</v>
      </c>
      <c r="O23" s="20">
        <v>2150</v>
      </c>
      <c r="P23" s="15">
        <v>379</v>
      </c>
      <c r="Q23" s="20">
        <v>2530</v>
      </c>
      <c r="R23" s="21">
        <v>2737</v>
      </c>
      <c r="S23" s="12"/>
      <c r="T23" s="12"/>
    </row>
    <row r="24" spans="1:20" ht="15">
      <c r="A24" s="7" t="s">
        <v>25</v>
      </c>
      <c r="B24" s="16">
        <v>0</v>
      </c>
      <c r="C24" s="16">
        <v>0</v>
      </c>
      <c r="D24" s="24">
        <v>1251</v>
      </c>
      <c r="E24" s="24">
        <v>1251</v>
      </c>
      <c r="F24" s="16">
        <v>-5955</v>
      </c>
      <c r="G24" s="16">
        <v>-593</v>
      </c>
      <c r="H24" s="21">
        <v>0</v>
      </c>
      <c r="I24" s="21">
        <v>0</v>
      </c>
      <c r="J24" s="26">
        <v>-1404</v>
      </c>
      <c r="K24" s="26">
        <v>-1404</v>
      </c>
      <c r="L24" s="25">
        <v>1230</v>
      </c>
      <c r="M24" s="25">
        <v>1230</v>
      </c>
      <c r="N24" s="20" t="s">
        <v>80</v>
      </c>
      <c r="O24" s="20" t="s">
        <v>80</v>
      </c>
      <c r="P24" s="15">
        <v>0</v>
      </c>
      <c r="Q24" s="20">
        <v>0</v>
      </c>
      <c r="R24" s="21" t="s">
        <v>80</v>
      </c>
      <c r="S24" s="12"/>
      <c r="T24" s="12"/>
    </row>
    <row r="25" spans="1:20" ht="15">
      <c r="A25" s="7" t="s">
        <v>26</v>
      </c>
      <c r="B25" s="21">
        <v>-501</v>
      </c>
      <c r="C25" s="21">
        <v>-1165</v>
      </c>
      <c r="D25" s="24">
        <v>-32450</v>
      </c>
      <c r="E25" s="24">
        <v>-32450</v>
      </c>
      <c r="F25" s="16">
        <v>29626</v>
      </c>
      <c r="G25" s="16">
        <v>23040</v>
      </c>
      <c r="H25" s="21">
        <v>8794</v>
      </c>
      <c r="I25" s="21">
        <v>18403</v>
      </c>
      <c r="J25" s="26">
        <v>32869</v>
      </c>
      <c r="K25" s="26">
        <v>16535</v>
      </c>
      <c r="L25" s="25">
        <v>-379</v>
      </c>
      <c r="M25" s="25">
        <v>-6275</v>
      </c>
      <c r="N25" s="20">
        <v>10583</v>
      </c>
      <c r="O25" s="20">
        <v>10622</v>
      </c>
      <c r="P25" s="15">
        <v>-1178</v>
      </c>
      <c r="Q25" s="20">
        <v>59182</v>
      </c>
      <c r="R25" s="21">
        <v>62773</v>
      </c>
      <c r="S25" s="12"/>
      <c r="T25" s="12"/>
    </row>
    <row r="26" spans="1:20" ht="15">
      <c r="A26" s="8" t="s">
        <v>27</v>
      </c>
      <c r="B26" s="21">
        <v>-501</v>
      </c>
      <c r="C26" s="21">
        <v>-1161</v>
      </c>
      <c r="D26" s="24">
        <v>-38861</v>
      </c>
      <c r="E26" s="24">
        <v>-38861</v>
      </c>
      <c r="F26" s="16">
        <v>29627</v>
      </c>
      <c r="G26" s="16">
        <v>22936</v>
      </c>
      <c r="H26" s="21">
        <v>7592</v>
      </c>
      <c r="I26" s="21">
        <v>18403</v>
      </c>
      <c r="J26" s="26">
        <v>32869</v>
      </c>
      <c r="K26" s="26">
        <v>16535</v>
      </c>
      <c r="L26" s="25">
        <v>-374</v>
      </c>
      <c r="M26" s="25">
        <v>-4627</v>
      </c>
      <c r="N26" s="20">
        <v>10582</v>
      </c>
      <c r="O26" s="20">
        <v>10403</v>
      </c>
      <c r="P26" s="15">
        <v>-1178</v>
      </c>
      <c r="Q26" s="20">
        <v>59140</v>
      </c>
      <c r="R26" s="21">
        <v>62731</v>
      </c>
      <c r="S26" s="12"/>
      <c r="T26" s="12"/>
    </row>
    <row r="27" spans="1:20" ht="15">
      <c r="A27" s="7" t="s">
        <v>28</v>
      </c>
      <c r="B27" s="16">
        <v>0</v>
      </c>
      <c r="C27" s="16">
        <v>0</v>
      </c>
      <c r="D27" s="24">
        <v>0</v>
      </c>
      <c r="E27" s="24">
        <v>0</v>
      </c>
      <c r="F27" s="16">
        <v>0</v>
      </c>
      <c r="G27" s="16">
        <v>0</v>
      </c>
      <c r="H27" s="21">
        <v>0</v>
      </c>
      <c r="I27" s="21">
        <v>0</v>
      </c>
      <c r="J27" s="26">
        <v>0</v>
      </c>
      <c r="K27" s="26">
        <v>0</v>
      </c>
      <c r="L27" s="25">
        <v>0</v>
      </c>
      <c r="M27" s="25">
        <v>0</v>
      </c>
      <c r="N27" s="20">
        <v>0</v>
      </c>
      <c r="O27" s="20">
        <v>0</v>
      </c>
      <c r="P27" s="16">
        <v>0</v>
      </c>
      <c r="Q27" s="20">
        <v>0</v>
      </c>
      <c r="R27" s="21">
        <v>0</v>
      </c>
      <c r="S27" s="12"/>
      <c r="T27" s="12"/>
    </row>
    <row r="28" spans="1:20" ht="30" customHeight="1">
      <c r="A28" s="7" t="s">
        <v>29</v>
      </c>
      <c r="B28" s="16">
        <v>0</v>
      </c>
      <c r="C28" s="16">
        <v>0</v>
      </c>
      <c r="D28" s="24">
        <v>0</v>
      </c>
      <c r="E28" s="24">
        <v>0</v>
      </c>
      <c r="F28" s="16">
        <v>2645</v>
      </c>
      <c r="G28" s="16">
        <v>0</v>
      </c>
      <c r="H28" s="21">
        <v>0</v>
      </c>
      <c r="I28" s="21">
        <v>0</v>
      </c>
      <c r="J28" s="26">
        <v>8344</v>
      </c>
      <c r="K28" s="26">
        <v>0</v>
      </c>
      <c r="L28" s="25">
        <v>937</v>
      </c>
      <c r="M28" s="25">
        <v>17009</v>
      </c>
      <c r="N28" s="20">
        <v>1000</v>
      </c>
      <c r="O28" s="20">
        <v>0</v>
      </c>
      <c r="P28" s="16">
        <v>0</v>
      </c>
      <c r="Q28" s="20">
        <v>0</v>
      </c>
      <c r="R28" s="21">
        <v>0</v>
      </c>
      <c r="S28" s="12"/>
      <c r="T28" s="12"/>
    </row>
    <row r="29" spans="1:20" ht="36">
      <c r="A29" s="7" t="s">
        <v>30</v>
      </c>
      <c r="B29" s="16">
        <v>0</v>
      </c>
      <c r="C29" s="16">
        <v>0</v>
      </c>
      <c r="D29" s="24">
        <v>0</v>
      </c>
      <c r="E29" s="24">
        <v>0</v>
      </c>
      <c r="F29" s="16">
        <v>0</v>
      </c>
      <c r="G29" s="16">
        <v>0</v>
      </c>
      <c r="H29" s="21">
        <v>0</v>
      </c>
      <c r="I29" s="21">
        <v>0</v>
      </c>
      <c r="J29" s="26">
        <v>251</v>
      </c>
      <c r="K29" s="26">
        <v>251</v>
      </c>
      <c r="L29" s="25">
        <v>0</v>
      </c>
      <c r="M29" s="25">
        <v>0</v>
      </c>
      <c r="N29" s="20">
        <v>0</v>
      </c>
      <c r="O29" s="20">
        <v>0</v>
      </c>
      <c r="P29" s="16">
        <v>0</v>
      </c>
      <c r="Q29" s="20">
        <v>0</v>
      </c>
      <c r="R29" s="21">
        <v>0</v>
      </c>
      <c r="S29" s="12"/>
      <c r="T29" s="12"/>
    </row>
    <row r="30" spans="1:20" ht="29.25" customHeight="1">
      <c r="A30" s="7" t="s">
        <v>31</v>
      </c>
      <c r="B30" s="21">
        <v>6022</v>
      </c>
      <c r="C30" s="21">
        <v>6619</v>
      </c>
      <c r="D30" s="24">
        <v>61023</v>
      </c>
      <c r="E30" s="24">
        <v>61023</v>
      </c>
      <c r="F30" s="16">
        <v>55251</v>
      </c>
      <c r="G30" s="16">
        <v>58982</v>
      </c>
      <c r="H30" s="21">
        <v>3981</v>
      </c>
      <c r="I30" s="22">
        <f>I7-I9+I12-I13+I15+I18+I20-I21-I22-I23-I24-I25+I16</f>
        <v>23087</v>
      </c>
      <c r="J30" s="26">
        <v>65127</v>
      </c>
      <c r="K30" s="26">
        <v>91447</v>
      </c>
      <c r="L30" s="25">
        <v>156603</v>
      </c>
      <c r="M30" s="25">
        <v>197186</v>
      </c>
      <c r="N30" s="20">
        <v>8064</v>
      </c>
      <c r="O30" s="20">
        <v>8127</v>
      </c>
      <c r="P30" s="15">
        <v>5462</v>
      </c>
      <c r="Q30" s="20">
        <v>-51933</v>
      </c>
      <c r="R30" s="21">
        <v>-48052</v>
      </c>
      <c r="S30" s="12"/>
      <c r="T30" s="12"/>
    </row>
    <row r="31" spans="1:20" ht="30" customHeight="1">
      <c r="A31" s="7" t="s">
        <v>32</v>
      </c>
      <c r="B31" s="21">
        <v>-2258</v>
      </c>
      <c r="C31" s="21">
        <v>-2258</v>
      </c>
      <c r="D31" s="24">
        <v>9084</v>
      </c>
      <c r="E31" s="24">
        <v>9084</v>
      </c>
      <c r="F31" s="16">
        <v>0</v>
      </c>
      <c r="G31" s="16">
        <v>224</v>
      </c>
      <c r="H31" s="21">
        <v>10</v>
      </c>
      <c r="I31" s="21">
        <v>3652</v>
      </c>
      <c r="J31" s="26">
        <v>5662</v>
      </c>
      <c r="K31" s="26">
        <v>10718</v>
      </c>
      <c r="L31" s="25">
        <v>23400</v>
      </c>
      <c r="M31" s="25">
        <v>23398</v>
      </c>
      <c r="N31" s="20">
        <v>1041</v>
      </c>
      <c r="O31" s="20">
        <v>1109</v>
      </c>
      <c r="P31" s="15"/>
      <c r="Q31" s="20">
        <v>-7330</v>
      </c>
      <c r="R31" s="21">
        <v>-6639</v>
      </c>
      <c r="S31" s="12"/>
      <c r="T31" s="12"/>
    </row>
    <row r="32" spans="1:20" ht="31.5" customHeight="1">
      <c r="A32" s="7" t="s">
        <v>33</v>
      </c>
      <c r="B32" s="21">
        <v>8280</v>
      </c>
      <c r="C32" s="21">
        <v>8877</v>
      </c>
      <c r="D32" s="24">
        <v>51939</v>
      </c>
      <c r="E32" s="24">
        <v>51939</v>
      </c>
      <c r="F32" s="16">
        <v>55251</v>
      </c>
      <c r="G32" s="16">
        <v>58758</v>
      </c>
      <c r="H32" s="21">
        <v>3971</v>
      </c>
      <c r="I32" s="22">
        <f>I30-I31</f>
        <v>19435</v>
      </c>
      <c r="J32" s="26">
        <v>59465</v>
      </c>
      <c r="K32" s="26">
        <v>80729</v>
      </c>
      <c r="L32" s="25">
        <v>133203</v>
      </c>
      <c r="M32" s="25">
        <v>173788</v>
      </c>
      <c r="N32" s="20">
        <v>7023</v>
      </c>
      <c r="O32" s="20">
        <v>7018</v>
      </c>
      <c r="P32" s="15">
        <v>5462</v>
      </c>
      <c r="Q32" s="20">
        <v>-44603</v>
      </c>
      <c r="R32" s="21">
        <v>-41413</v>
      </c>
      <c r="S32" s="12"/>
      <c r="T32" s="12"/>
    </row>
    <row r="33" spans="1:20" ht="24">
      <c r="A33" s="7" t="s">
        <v>34</v>
      </c>
      <c r="B33" s="16">
        <v>0</v>
      </c>
      <c r="C33" s="16">
        <v>0</v>
      </c>
      <c r="D33" s="24">
        <v>0</v>
      </c>
      <c r="E33" s="24">
        <v>0</v>
      </c>
      <c r="F33" s="16">
        <v>0</v>
      </c>
      <c r="G33" s="16">
        <v>0</v>
      </c>
      <c r="H33" s="21">
        <v>0</v>
      </c>
      <c r="I33" s="21">
        <v>0</v>
      </c>
      <c r="J33" s="26">
        <v>0</v>
      </c>
      <c r="K33" s="26">
        <v>0</v>
      </c>
      <c r="L33" s="25">
        <v>0</v>
      </c>
      <c r="M33" s="25">
        <v>0</v>
      </c>
      <c r="N33" s="20">
        <v>0</v>
      </c>
      <c r="O33" s="20">
        <v>0</v>
      </c>
      <c r="P33" s="16">
        <v>0</v>
      </c>
      <c r="Q33" s="20">
        <v>0</v>
      </c>
      <c r="R33" s="21">
        <v>0</v>
      </c>
      <c r="S33" s="12"/>
      <c r="T33" s="12"/>
    </row>
    <row r="34" spans="1:20" ht="36">
      <c r="A34" s="7" t="s">
        <v>35</v>
      </c>
      <c r="B34" s="21">
        <v>8280</v>
      </c>
      <c r="C34" s="21">
        <v>8877</v>
      </c>
      <c r="D34" s="24">
        <v>51939</v>
      </c>
      <c r="E34" s="24">
        <v>51939</v>
      </c>
      <c r="F34" s="16">
        <v>55251</v>
      </c>
      <c r="G34" s="16">
        <v>58758</v>
      </c>
      <c r="H34" s="21">
        <v>3971</v>
      </c>
      <c r="I34" s="22">
        <f>+I32</f>
        <v>19435</v>
      </c>
      <c r="J34" s="26">
        <v>59465</v>
      </c>
      <c r="K34" s="26">
        <v>80729</v>
      </c>
      <c r="L34" s="25">
        <v>133203</v>
      </c>
      <c r="M34" s="25">
        <v>173788</v>
      </c>
      <c r="N34" s="20">
        <v>7023</v>
      </c>
      <c r="O34" s="20">
        <v>7018</v>
      </c>
      <c r="P34" s="15">
        <v>5462</v>
      </c>
      <c r="Q34" s="20">
        <v>-44603</v>
      </c>
      <c r="R34" s="21">
        <v>-41413</v>
      </c>
      <c r="S34" s="12"/>
      <c r="T34" s="12"/>
    </row>
    <row r="35" spans="1:20" ht="15">
      <c r="A35" s="8" t="s">
        <v>36</v>
      </c>
      <c r="B35" s="16">
        <v>0</v>
      </c>
      <c r="C35" s="16">
        <v>0</v>
      </c>
      <c r="D35" s="24">
        <v>0</v>
      </c>
      <c r="E35" s="24">
        <v>0</v>
      </c>
      <c r="F35" s="16">
        <v>0</v>
      </c>
      <c r="G35" s="16">
        <v>0</v>
      </c>
      <c r="H35" s="21">
        <v>0</v>
      </c>
      <c r="I35" s="21">
        <v>0</v>
      </c>
      <c r="J35" s="26">
        <v>0</v>
      </c>
      <c r="K35" s="26">
        <v>0</v>
      </c>
      <c r="L35" s="25">
        <v>0</v>
      </c>
      <c r="M35" s="25">
        <v>0</v>
      </c>
      <c r="N35" s="20">
        <v>0</v>
      </c>
      <c r="O35" s="20">
        <v>0</v>
      </c>
      <c r="P35" s="16">
        <v>0</v>
      </c>
      <c r="Q35" s="20">
        <v>0</v>
      </c>
      <c r="R35" s="21">
        <v>0</v>
      </c>
      <c r="S35" s="12"/>
      <c r="T35" s="12"/>
    </row>
    <row r="36" spans="1:20" ht="36">
      <c r="A36" s="7" t="s">
        <v>37</v>
      </c>
      <c r="B36" s="21">
        <v>8280</v>
      </c>
      <c r="C36" s="21">
        <v>8877</v>
      </c>
      <c r="D36" s="24">
        <v>51939</v>
      </c>
      <c r="E36" s="24">
        <v>51939</v>
      </c>
      <c r="F36" s="16">
        <v>55251</v>
      </c>
      <c r="G36" s="16">
        <v>58758</v>
      </c>
      <c r="H36" s="21">
        <v>3971</v>
      </c>
      <c r="I36" s="22">
        <f>+I34</f>
        <v>19435</v>
      </c>
      <c r="J36" s="26">
        <v>59465</v>
      </c>
      <c r="K36" s="26">
        <v>80729</v>
      </c>
      <c r="L36" s="25">
        <v>133203</v>
      </c>
      <c r="M36" s="25">
        <v>173788</v>
      </c>
      <c r="N36" s="20">
        <v>7023</v>
      </c>
      <c r="O36" s="20">
        <v>7018</v>
      </c>
      <c r="P36" s="15">
        <v>5462</v>
      </c>
      <c r="Q36" s="20">
        <v>-44603</v>
      </c>
      <c r="R36" s="21">
        <v>-41413</v>
      </c>
      <c r="S36" s="12"/>
      <c r="T36" s="12"/>
    </row>
    <row r="37" spans="2:20" ht="15">
      <c r="B37" s="12"/>
      <c r="C37" s="12"/>
      <c r="D37" s="12"/>
      <c r="E37" s="12"/>
      <c r="F37" s="12"/>
      <c r="G37" s="12"/>
      <c r="H37" s="12"/>
      <c r="I37" s="13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1:20" ht="15.75">
      <c r="A38" s="10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</sheetData>
  <sheetProtection/>
  <mergeCells count="14">
    <mergeCell ref="I5:I6"/>
    <mergeCell ref="Q5:R5"/>
    <mergeCell ref="A4:R4"/>
    <mergeCell ref="P5:P6"/>
    <mergeCell ref="J5:K5"/>
    <mergeCell ref="N5:O5"/>
    <mergeCell ref="B5:C5"/>
    <mergeCell ref="H5:H6"/>
    <mergeCell ref="A2:S2"/>
    <mergeCell ref="A3:S3"/>
    <mergeCell ref="D5:E5"/>
    <mergeCell ref="F5:G5"/>
    <mergeCell ref="L5:M5"/>
    <mergeCell ref="A5:A6"/>
  </mergeCells>
  <printOptions/>
  <pageMargins left="0.75" right="0.5" top="1" bottom="1" header="0.5" footer="0.5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="69" zoomScaleNormal="69" zoomScaleSheetLayoutView="75" zoomScalePageLayoutView="0" workbookViewId="0" topLeftCell="A1">
      <selection activeCell="A2" sqref="A2:R2"/>
    </sheetView>
  </sheetViews>
  <sheetFormatPr defaultColWidth="8.8515625" defaultRowHeight="12.75"/>
  <cols>
    <col min="1" max="1" width="42.7109375" style="1" customWidth="1"/>
    <col min="2" max="6" width="11.7109375" style="1" customWidth="1"/>
    <col min="7" max="7" width="14.421875" style="1" customWidth="1"/>
    <col min="8" max="8" width="13.140625" style="1" customWidth="1"/>
    <col min="9" max="14" width="11.7109375" style="1" customWidth="1"/>
    <col min="15" max="15" width="13.00390625" style="1" customWidth="1"/>
    <col min="16" max="17" width="11.7109375" style="1" customWidth="1"/>
    <col min="18" max="18" width="9.00390625" style="1" bestFit="1" customWidth="1"/>
    <col min="19" max="16384" width="8.8515625" style="1" customWidth="1"/>
  </cols>
  <sheetData>
    <row r="1" spans="1:2" ht="24" customHeight="1">
      <c r="A1" s="14"/>
      <c r="B1" s="2"/>
    </row>
    <row r="2" spans="1:18" ht="15.75">
      <c r="A2" s="32" t="s">
        <v>70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5.75">
      <c r="A3" s="32" t="s">
        <v>79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7" ht="12.7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8" s="5" customFormat="1" ht="94.5" customHeight="1">
      <c r="A5" s="37" t="s">
        <v>72</v>
      </c>
      <c r="B5" s="29" t="s">
        <v>74</v>
      </c>
      <c r="C5" s="28"/>
      <c r="D5" s="27" t="s">
        <v>39</v>
      </c>
      <c r="E5" s="28"/>
      <c r="F5" s="33" t="s">
        <v>77</v>
      </c>
      <c r="G5" s="28"/>
      <c r="H5" s="30" t="s">
        <v>5</v>
      </c>
      <c r="I5" s="30" t="s">
        <v>6</v>
      </c>
      <c r="J5" s="27" t="s">
        <v>12</v>
      </c>
      <c r="K5" s="28"/>
      <c r="L5" s="34" t="s">
        <v>73</v>
      </c>
      <c r="M5" s="28"/>
      <c r="N5" s="27" t="s">
        <v>7</v>
      </c>
      <c r="O5" s="28"/>
      <c r="P5" s="30" t="s">
        <v>11</v>
      </c>
      <c r="Q5" s="27" t="s">
        <v>8</v>
      </c>
      <c r="R5" s="28"/>
    </row>
    <row r="6" spans="1:18" ht="67.5" customHeight="1">
      <c r="A6" s="38"/>
      <c r="B6" s="6" t="s">
        <v>10</v>
      </c>
      <c r="C6" s="6" t="s">
        <v>9</v>
      </c>
      <c r="D6" s="6" t="s">
        <v>10</v>
      </c>
      <c r="E6" s="6" t="s">
        <v>9</v>
      </c>
      <c r="F6" s="6" t="s">
        <v>10</v>
      </c>
      <c r="G6" s="6" t="s">
        <v>9</v>
      </c>
      <c r="H6" s="31"/>
      <c r="I6" s="35"/>
      <c r="J6" s="6" t="s">
        <v>10</v>
      </c>
      <c r="K6" s="6" t="s">
        <v>9</v>
      </c>
      <c r="L6" s="6" t="s">
        <v>10</v>
      </c>
      <c r="M6" s="6" t="s">
        <v>9</v>
      </c>
      <c r="N6" s="6" t="s">
        <v>10</v>
      </c>
      <c r="O6" s="9" t="s">
        <v>75</v>
      </c>
      <c r="P6" s="35"/>
      <c r="Q6" s="6" t="s">
        <v>10</v>
      </c>
      <c r="R6" s="6" t="s">
        <v>9</v>
      </c>
    </row>
    <row r="7" spans="1:18" ht="15">
      <c r="A7" s="4" t="s">
        <v>40</v>
      </c>
      <c r="B7" s="21">
        <v>18376</v>
      </c>
      <c r="C7" s="21">
        <v>20139</v>
      </c>
      <c r="D7" s="24">
        <v>202742</v>
      </c>
      <c r="E7" s="24">
        <v>202742</v>
      </c>
      <c r="F7" s="16">
        <v>188664</v>
      </c>
      <c r="G7" s="16">
        <v>194558</v>
      </c>
      <c r="H7" s="23">
        <v>21217</v>
      </c>
      <c r="I7" s="21">
        <v>108470</v>
      </c>
      <c r="J7" s="26">
        <v>319500</v>
      </c>
      <c r="K7" s="26">
        <v>349025</v>
      </c>
      <c r="L7" s="25">
        <v>269993</v>
      </c>
      <c r="M7" s="25">
        <v>306181</v>
      </c>
      <c r="N7" s="20">
        <v>61645</v>
      </c>
      <c r="O7" s="20">
        <v>64399</v>
      </c>
      <c r="P7" s="15">
        <v>17016</v>
      </c>
      <c r="Q7" s="17">
        <v>78155</v>
      </c>
      <c r="R7" s="18">
        <v>90195</v>
      </c>
    </row>
    <row r="8" spans="1:18" ht="15">
      <c r="A8" s="3" t="s">
        <v>41</v>
      </c>
      <c r="B8" s="21">
        <v>15095</v>
      </c>
      <c r="C8" s="21">
        <v>16858</v>
      </c>
      <c r="D8" s="24">
        <v>60299</v>
      </c>
      <c r="E8" s="24">
        <v>60299</v>
      </c>
      <c r="F8" s="16">
        <v>179028</v>
      </c>
      <c r="G8" s="16">
        <v>184813</v>
      </c>
      <c r="H8" s="21">
        <v>17154</v>
      </c>
      <c r="I8" s="21">
        <v>107284</v>
      </c>
      <c r="J8" s="26">
        <v>291421</v>
      </c>
      <c r="K8" s="26">
        <v>289016</v>
      </c>
      <c r="L8" s="25">
        <v>247515</v>
      </c>
      <c r="M8" s="25">
        <v>283703</v>
      </c>
      <c r="N8" s="20">
        <v>53189</v>
      </c>
      <c r="O8" s="20">
        <v>55943</v>
      </c>
      <c r="P8" s="15">
        <v>15920</v>
      </c>
      <c r="Q8" s="17">
        <v>58375</v>
      </c>
      <c r="R8" s="18">
        <v>81498</v>
      </c>
    </row>
    <row r="9" spans="1:18" ht="15">
      <c r="A9" s="4" t="s">
        <v>42</v>
      </c>
      <c r="B9" s="21">
        <v>6248</v>
      </c>
      <c r="C9" s="21">
        <v>7098</v>
      </c>
      <c r="D9" s="24">
        <v>162295</v>
      </c>
      <c r="E9" s="24">
        <v>162295</v>
      </c>
      <c r="F9" s="16">
        <v>69505</v>
      </c>
      <c r="G9" s="16">
        <v>69504</v>
      </c>
      <c r="H9" s="21">
        <v>9251</v>
      </c>
      <c r="I9" s="21">
        <v>49337</v>
      </c>
      <c r="J9" s="26">
        <v>187141</v>
      </c>
      <c r="K9" s="26">
        <v>197659</v>
      </c>
      <c r="L9" s="25">
        <v>109545</v>
      </c>
      <c r="M9" s="25">
        <v>127690</v>
      </c>
      <c r="N9" s="20">
        <v>34326</v>
      </c>
      <c r="O9" s="20">
        <v>34326</v>
      </c>
      <c r="P9" s="15">
        <v>9378</v>
      </c>
      <c r="Q9" s="17">
        <v>48120</v>
      </c>
      <c r="R9" s="18">
        <v>48015</v>
      </c>
    </row>
    <row r="10" spans="1:18" ht="24">
      <c r="A10" s="4" t="s">
        <v>43</v>
      </c>
      <c r="B10" s="16">
        <v>0</v>
      </c>
      <c r="C10" s="16">
        <v>0</v>
      </c>
      <c r="D10" s="24">
        <v>0</v>
      </c>
      <c r="E10" s="24">
        <v>0</v>
      </c>
      <c r="F10" s="16">
        <v>0</v>
      </c>
      <c r="G10" s="16">
        <v>0</v>
      </c>
      <c r="H10" s="21">
        <v>0</v>
      </c>
      <c r="I10" s="21">
        <v>0</v>
      </c>
      <c r="J10" s="26">
        <v>0</v>
      </c>
      <c r="K10" s="26">
        <v>0</v>
      </c>
      <c r="L10" s="25">
        <v>0</v>
      </c>
      <c r="M10" s="25">
        <v>0</v>
      </c>
      <c r="N10" s="20">
        <v>0</v>
      </c>
      <c r="O10" s="20">
        <v>0</v>
      </c>
      <c r="P10" s="16">
        <v>0</v>
      </c>
      <c r="Q10" s="17">
        <v>0</v>
      </c>
      <c r="R10" s="18">
        <v>0</v>
      </c>
    </row>
    <row r="11" spans="1:18" ht="15">
      <c r="A11" s="4" t="s">
        <v>44</v>
      </c>
      <c r="B11" s="21">
        <v>0</v>
      </c>
      <c r="C11" s="21">
        <v>0</v>
      </c>
      <c r="D11" s="24">
        <v>0</v>
      </c>
      <c r="E11" s="24">
        <v>0</v>
      </c>
      <c r="F11" s="16">
        <v>4</v>
      </c>
      <c r="G11" s="16">
        <v>4</v>
      </c>
      <c r="H11" s="21">
        <v>0</v>
      </c>
      <c r="I11" s="21">
        <v>0</v>
      </c>
      <c r="J11" s="26">
        <v>15</v>
      </c>
      <c r="K11" s="26">
        <v>15</v>
      </c>
      <c r="L11" s="25">
        <v>27</v>
      </c>
      <c r="M11" s="25">
        <v>27</v>
      </c>
      <c r="N11" s="20">
        <v>59</v>
      </c>
      <c r="O11" s="20">
        <v>59</v>
      </c>
      <c r="P11" s="15">
        <v>0</v>
      </c>
      <c r="Q11" s="17">
        <v>96</v>
      </c>
      <c r="R11" s="18">
        <v>96</v>
      </c>
    </row>
    <row r="12" spans="1:18" ht="15">
      <c r="A12" s="4" t="s">
        <v>45</v>
      </c>
      <c r="B12" s="21">
        <v>6904</v>
      </c>
      <c r="C12" s="21">
        <v>6902</v>
      </c>
      <c r="D12" s="24">
        <v>11180</v>
      </c>
      <c r="E12" s="24">
        <v>11180</v>
      </c>
      <c r="F12" s="16">
        <v>50033</v>
      </c>
      <c r="G12" s="16">
        <v>48890</v>
      </c>
      <c r="H12" s="21">
        <v>8236</v>
      </c>
      <c r="I12" s="21">
        <v>18377</v>
      </c>
      <c r="J12" s="26">
        <v>120017</v>
      </c>
      <c r="K12" s="26">
        <v>125333</v>
      </c>
      <c r="L12" s="25">
        <v>136002</v>
      </c>
      <c r="M12" s="25">
        <v>135201</v>
      </c>
      <c r="N12" s="20">
        <v>7801</v>
      </c>
      <c r="O12" s="20">
        <v>7745</v>
      </c>
      <c r="P12" s="15">
        <v>2815</v>
      </c>
      <c r="Q12" s="17">
        <v>23372</v>
      </c>
      <c r="R12" s="18">
        <v>25941</v>
      </c>
    </row>
    <row r="13" spans="1:18" ht="15">
      <c r="A13" s="4" t="s">
        <v>46</v>
      </c>
      <c r="B13" s="21">
        <v>1993</v>
      </c>
      <c r="C13" s="21">
        <v>2125</v>
      </c>
      <c r="D13" s="24">
        <v>3610</v>
      </c>
      <c r="E13" s="24">
        <v>3610</v>
      </c>
      <c r="F13" s="16">
        <v>9589</v>
      </c>
      <c r="G13" s="16">
        <v>9629</v>
      </c>
      <c r="H13" s="21">
        <v>1089</v>
      </c>
      <c r="I13" s="21">
        <v>5303</v>
      </c>
      <c r="J13" s="26">
        <v>31914</v>
      </c>
      <c r="K13" s="26">
        <v>32177</v>
      </c>
      <c r="L13" s="25">
        <v>28526</v>
      </c>
      <c r="M13" s="25">
        <v>28559</v>
      </c>
      <c r="N13" s="20">
        <v>3967</v>
      </c>
      <c r="O13" s="20">
        <v>4021</v>
      </c>
      <c r="P13" s="15">
        <v>730</v>
      </c>
      <c r="Q13" s="17">
        <v>4750</v>
      </c>
      <c r="R13" s="18">
        <v>4923</v>
      </c>
    </row>
    <row r="14" spans="1:18" ht="24">
      <c r="A14" s="4" t="s">
        <v>47</v>
      </c>
      <c r="B14" s="21">
        <v>1894</v>
      </c>
      <c r="C14" s="21">
        <v>1894</v>
      </c>
      <c r="D14" s="24">
        <v>0</v>
      </c>
      <c r="E14" s="24">
        <v>0</v>
      </c>
      <c r="F14" s="16">
        <v>138</v>
      </c>
      <c r="G14" s="16">
        <v>138</v>
      </c>
      <c r="H14" s="21">
        <v>0</v>
      </c>
      <c r="I14" s="21">
        <v>0</v>
      </c>
      <c r="J14" s="26">
        <v>4990</v>
      </c>
      <c r="K14" s="26">
        <v>4990</v>
      </c>
      <c r="L14" s="25">
        <v>0</v>
      </c>
      <c r="M14" s="25">
        <v>0</v>
      </c>
      <c r="N14" s="20">
        <v>1027</v>
      </c>
      <c r="O14" s="20">
        <v>1027</v>
      </c>
      <c r="P14" s="15">
        <v>0</v>
      </c>
      <c r="Q14" s="19">
        <v>224</v>
      </c>
      <c r="R14" s="18">
        <v>224</v>
      </c>
    </row>
    <row r="15" spans="1:18" ht="24">
      <c r="A15" s="4" t="s">
        <v>48</v>
      </c>
      <c r="B15" s="21">
        <v>9604</v>
      </c>
      <c r="C15" s="21">
        <v>9601</v>
      </c>
      <c r="D15" s="24">
        <v>14278</v>
      </c>
      <c r="E15" s="24">
        <v>14278</v>
      </c>
      <c r="F15" s="16">
        <v>6873</v>
      </c>
      <c r="G15" s="16">
        <v>6873</v>
      </c>
      <c r="H15" s="21">
        <v>6065</v>
      </c>
      <c r="I15" s="21">
        <v>-120</v>
      </c>
      <c r="J15" s="26">
        <v>31456</v>
      </c>
      <c r="K15" s="26">
        <v>31458</v>
      </c>
      <c r="L15" s="25">
        <v>26482</v>
      </c>
      <c r="M15" s="25">
        <v>26737</v>
      </c>
      <c r="N15" s="20">
        <v>1421</v>
      </c>
      <c r="O15" s="20">
        <v>1421</v>
      </c>
      <c r="P15" s="15">
        <v>-2502</v>
      </c>
      <c r="Q15" s="19">
        <v>15456</v>
      </c>
      <c r="R15" s="18">
        <v>17454</v>
      </c>
    </row>
    <row r="16" spans="1:18" ht="24">
      <c r="A16" s="4" t="s">
        <v>49</v>
      </c>
      <c r="B16" s="21">
        <v>0</v>
      </c>
      <c r="C16" s="21">
        <v>0</v>
      </c>
      <c r="D16" s="24">
        <v>0</v>
      </c>
      <c r="E16" s="24">
        <v>0</v>
      </c>
      <c r="F16" s="16">
        <v>6405</v>
      </c>
      <c r="G16" s="16">
        <v>6486</v>
      </c>
      <c r="H16" s="21">
        <v>0</v>
      </c>
      <c r="I16" s="21">
        <v>308</v>
      </c>
      <c r="J16" s="26">
        <v>0</v>
      </c>
      <c r="K16" s="26">
        <v>0</v>
      </c>
      <c r="L16" s="25">
        <v>-3692</v>
      </c>
      <c r="M16" s="25">
        <v>-3692</v>
      </c>
      <c r="N16" s="20">
        <v>0</v>
      </c>
      <c r="O16" s="20">
        <v>0</v>
      </c>
      <c r="P16" s="16">
        <v>0</v>
      </c>
      <c r="Q16" s="19">
        <v>29</v>
      </c>
      <c r="R16" s="18">
        <v>29</v>
      </c>
    </row>
    <row r="17" spans="1:18" ht="15">
      <c r="A17" s="4" t="s">
        <v>50</v>
      </c>
      <c r="B17" s="16">
        <v>0</v>
      </c>
      <c r="C17" s="16">
        <v>0</v>
      </c>
      <c r="D17" s="24">
        <v>2768</v>
      </c>
      <c r="E17" s="24">
        <v>2768</v>
      </c>
      <c r="F17" s="16">
        <v>0</v>
      </c>
      <c r="G17" s="16">
        <v>0</v>
      </c>
      <c r="H17" s="21">
        <v>0</v>
      </c>
      <c r="I17" s="21">
        <v>0</v>
      </c>
      <c r="J17" s="26">
        <v>-19465</v>
      </c>
      <c r="K17" s="26">
        <v>-19465</v>
      </c>
      <c r="L17" s="25">
        <v>0</v>
      </c>
      <c r="M17" s="25">
        <v>0</v>
      </c>
      <c r="N17" s="20">
        <v>0</v>
      </c>
      <c r="O17" s="20">
        <v>0</v>
      </c>
      <c r="P17" s="16">
        <v>0</v>
      </c>
      <c r="Q17" s="19">
        <v>0</v>
      </c>
      <c r="R17" s="18">
        <v>0</v>
      </c>
    </row>
    <row r="18" spans="1:18" ht="15">
      <c r="A18" s="4" t="s">
        <v>51</v>
      </c>
      <c r="B18" s="21">
        <v>-6661</v>
      </c>
      <c r="C18" s="21">
        <v>-6661</v>
      </c>
      <c r="D18" s="24">
        <v>-7091</v>
      </c>
      <c r="E18" s="24">
        <v>-7091</v>
      </c>
      <c r="F18" s="16">
        <v>6022</v>
      </c>
      <c r="G18" s="16">
        <v>6137</v>
      </c>
      <c r="H18" s="21">
        <v>281</v>
      </c>
      <c r="I18" s="21">
        <v>-408</v>
      </c>
      <c r="J18" s="26">
        <v>485</v>
      </c>
      <c r="K18" s="26">
        <v>501</v>
      </c>
      <c r="L18" s="25">
        <v>3077</v>
      </c>
      <c r="M18" s="25">
        <v>3077</v>
      </c>
      <c r="N18" s="20">
        <v>2045</v>
      </c>
      <c r="O18" s="20">
        <v>2045</v>
      </c>
      <c r="P18" s="15">
        <v>2934</v>
      </c>
      <c r="Q18" s="19">
        <v>-6834</v>
      </c>
      <c r="R18" s="18">
        <v>-6600</v>
      </c>
    </row>
    <row r="19" spans="1:18" ht="24">
      <c r="A19" s="4" t="s">
        <v>52</v>
      </c>
      <c r="B19" s="21">
        <v>0</v>
      </c>
      <c r="C19" s="21">
        <v>0</v>
      </c>
      <c r="D19" s="24">
        <v>0</v>
      </c>
      <c r="E19" s="24">
        <v>0</v>
      </c>
      <c r="F19" s="16">
        <v>4</v>
      </c>
      <c r="G19" s="16">
        <v>3</v>
      </c>
      <c r="H19" s="21">
        <v>0</v>
      </c>
      <c r="I19" s="21">
        <v>0</v>
      </c>
      <c r="J19" s="26">
        <v>-293</v>
      </c>
      <c r="K19" s="26">
        <v>-293</v>
      </c>
      <c r="L19" s="25">
        <v>54</v>
      </c>
      <c r="M19" s="25">
        <v>-74</v>
      </c>
      <c r="N19" s="20">
        <v>219</v>
      </c>
      <c r="O19" s="20">
        <v>273</v>
      </c>
      <c r="P19" s="16">
        <v>0</v>
      </c>
      <c r="Q19" s="19">
        <v>-311</v>
      </c>
      <c r="R19" s="18">
        <v>-306</v>
      </c>
    </row>
    <row r="20" spans="1:18" ht="15">
      <c r="A20" s="4" t="s">
        <v>53</v>
      </c>
      <c r="B20" s="21">
        <v>203</v>
      </c>
      <c r="C20" s="21">
        <v>1752</v>
      </c>
      <c r="D20" s="24">
        <v>2564</v>
      </c>
      <c r="E20" s="24">
        <v>2564</v>
      </c>
      <c r="F20" s="16">
        <v>8417</v>
      </c>
      <c r="G20" s="16">
        <v>9893</v>
      </c>
      <c r="H20" s="21">
        <v>92</v>
      </c>
      <c r="I20" s="21">
        <v>950</v>
      </c>
      <c r="J20" s="26">
        <v>2937</v>
      </c>
      <c r="K20" s="26">
        <v>3382</v>
      </c>
      <c r="L20" s="25">
        <v>10599</v>
      </c>
      <c r="M20" s="25">
        <v>17504</v>
      </c>
      <c r="N20" s="20">
        <v>536</v>
      </c>
      <c r="O20" s="20">
        <v>1236</v>
      </c>
      <c r="P20" s="15">
        <v>42</v>
      </c>
      <c r="Q20" s="19">
        <v>338</v>
      </c>
      <c r="R20" s="18">
        <v>9340</v>
      </c>
    </row>
    <row r="21" spans="1:18" ht="15">
      <c r="A21" s="4" t="s">
        <v>54</v>
      </c>
      <c r="B21" s="21">
        <v>299</v>
      </c>
      <c r="C21" s="21">
        <v>299</v>
      </c>
      <c r="D21" s="24">
        <v>4876</v>
      </c>
      <c r="E21" s="24">
        <v>4876</v>
      </c>
      <c r="F21" s="16">
        <v>11198</v>
      </c>
      <c r="G21" s="16">
        <v>11670</v>
      </c>
      <c r="H21" s="21">
        <v>841</v>
      </c>
      <c r="I21" s="21">
        <v>1256</v>
      </c>
      <c r="J21" s="26">
        <v>2264</v>
      </c>
      <c r="K21" s="26">
        <v>3314</v>
      </c>
      <c r="L21" s="25">
        <v>21693</v>
      </c>
      <c r="M21" s="25">
        <v>23625</v>
      </c>
      <c r="N21" s="20">
        <v>913</v>
      </c>
      <c r="O21" s="20">
        <v>1673</v>
      </c>
      <c r="P21" s="15">
        <v>0</v>
      </c>
      <c r="Q21" s="19">
        <v>8839</v>
      </c>
      <c r="R21" s="18">
        <v>17958</v>
      </c>
    </row>
    <row r="22" spans="1:18" ht="15">
      <c r="A22" s="4" t="s">
        <v>55</v>
      </c>
      <c r="B22" s="21">
        <v>15791</v>
      </c>
      <c r="C22" s="21">
        <v>18084</v>
      </c>
      <c r="D22" s="24">
        <v>25337</v>
      </c>
      <c r="E22" s="24">
        <v>25337</v>
      </c>
      <c r="F22" s="16">
        <v>94132</v>
      </c>
      <c r="G22" s="16">
        <v>94806</v>
      </c>
      <c r="H22" s="21">
        <v>11369</v>
      </c>
      <c r="I22" s="21">
        <v>28966</v>
      </c>
      <c r="J22" s="26">
        <v>133619</v>
      </c>
      <c r="K22" s="26">
        <v>137715</v>
      </c>
      <c r="L22" s="25">
        <v>121524</v>
      </c>
      <c r="M22" s="25">
        <v>125208</v>
      </c>
      <c r="N22" s="20">
        <v>16238</v>
      </c>
      <c r="O22" s="20">
        <v>17286</v>
      </c>
      <c r="P22" s="15">
        <v>5534</v>
      </c>
      <c r="Q22" s="19">
        <v>39037</v>
      </c>
      <c r="R22" s="18">
        <v>48019</v>
      </c>
    </row>
    <row r="23" spans="1:18" ht="15">
      <c r="A23" s="4" t="s">
        <v>56</v>
      </c>
      <c r="B23" s="21">
        <v>468</v>
      </c>
      <c r="C23" s="21">
        <v>567</v>
      </c>
      <c r="D23" s="24">
        <v>499</v>
      </c>
      <c r="E23" s="24">
        <v>499</v>
      </c>
      <c r="F23" s="16">
        <v>5859</v>
      </c>
      <c r="G23" s="16">
        <v>5944</v>
      </c>
      <c r="H23" s="21">
        <v>566</v>
      </c>
      <c r="I23" s="21">
        <v>1225</v>
      </c>
      <c r="J23" s="26">
        <v>16707</v>
      </c>
      <c r="K23" s="26">
        <v>17754</v>
      </c>
      <c r="L23" s="25">
        <v>4737</v>
      </c>
      <c r="M23" s="25">
        <v>4747</v>
      </c>
      <c r="N23" s="20">
        <v>1662</v>
      </c>
      <c r="O23" s="20">
        <v>2150</v>
      </c>
      <c r="P23" s="15">
        <v>379</v>
      </c>
      <c r="Q23" s="19">
        <v>2530</v>
      </c>
      <c r="R23" s="18">
        <v>2737</v>
      </c>
    </row>
    <row r="24" spans="1:18" ht="15">
      <c r="A24" s="4" t="s">
        <v>57</v>
      </c>
      <c r="B24" s="16">
        <v>0</v>
      </c>
      <c r="C24" s="16">
        <v>0</v>
      </c>
      <c r="D24" s="24">
        <v>1251</v>
      </c>
      <c r="E24" s="24">
        <v>1251</v>
      </c>
      <c r="F24" s="16">
        <v>-5955</v>
      </c>
      <c r="G24" s="16">
        <v>-593</v>
      </c>
      <c r="H24" s="21">
        <v>0</v>
      </c>
      <c r="I24" s="21">
        <v>0</v>
      </c>
      <c r="J24" s="26">
        <v>-1404</v>
      </c>
      <c r="K24" s="26">
        <v>-1404</v>
      </c>
      <c r="L24" s="25">
        <v>1230</v>
      </c>
      <c r="M24" s="25">
        <v>1230</v>
      </c>
      <c r="N24" s="20" t="s">
        <v>80</v>
      </c>
      <c r="O24" s="20" t="s">
        <v>80</v>
      </c>
      <c r="P24" s="15">
        <v>0</v>
      </c>
      <c r="Q24" s="19">
        <v>0</v>
      </c>
      <c r="R24" s="18" t="s">
        <v>80</v>
      </c>
    </row>
    <row r="25" spans="1:18" ht="15">
      <c r="A25" s="4" t="s">
        <v>58</v>
      </c>
      <c r="B25" s="21">
        <v>-501</v>
      </c>
      <c r="C25" s="21">
        <v>-1165</v>
      </c>
      <c r="D25" s="24">
        <v>-32450</v>
      </c>
      <c r="E25" s="24">
        <v>-32450</v>
      </c>
      <c r="F25" s="16">
        <v>29626</v>
      </c>
      <c r="G25" s="16">
        <v>23040</v>
      </c>
      <c r="H25" s="21">
        <v>8794</v>
      </c>
      <c r="I25" s="21">
        <v>18403</v>
      </c>
      <c r="J25" s="26">
        <v>32869</v>
      </c>
      <c r="K25" s="26">
        <v>16535</v>
      </c>
      <c r="L25" s="25">
        <v>-379</v>
      </c>
      <c r="M25" s="25">
        <v>-6275</v>
      </c>
      <c r="N25" s="20">
        <v>10583</v>
      </c>
      <c r="O25" s="20">
        <v>10622</v>
      </c>
      <c r="P25" s="15">
        <v>-1178</v>
      </c>
      <c r="Q25" s="19">
        <v>59182</v>
      </c>
      <c r="R25" s="18">
        <v>62773</v>
      </c>
    </row>
    <row r="26" spans="1:18" ht="15">
      <c r="A26" s="3" t="s">
        <v>59</v>
      </c>
      <c r="B26" s="21">
        <v>-501</v>
      </c>
      <c r="C26" s="21">
        <v>-1161</v>
      </c>
      <c r="D26" s="24">
        <v>-38861</v>
      </c>
      <c r="E26" s="24">
        <v>-38861</v>
      </c>
      <c r="F26" s="16">
        <v>29627</v>
      </c>
      <c r="G26" s="16">
        <v>22936</v>
      </c>
      <c r="H26" s="21">
        <v>7592</v>
      </c>
      <c r="I26" s="21">
        <v>18403</v>
      </c>
      <c r="J26" s="26">
        <v>32869</v>
      </c>
      <c r="K26" s="26">
        <v>16535</v>
      </c>
      <c r="L26" s="25">
        <v>-374</v>
      </c>
      <c r="M26" s="25">
        <v>-4627</v>
      </c>
      <c r="N26" s="20">
        <v>10582</v>
      </c>
      <c r="O26" s="20">
        <v>10403</v>
      </c>
      <c r="P26" s="15">
        <v>-1178</v>
      </c>
      <c r="Q26" s="19">
        <v>59140</v>
      </c>
      <c r="R26" s="18">
        <v>62731</v>
      </c>
    </row>
    <row r="27" spans="1:18" ht="15">
      <c r="A27" s="4" t="s">
        <v>60</v>
      </c>
      <c r="B27" s="16">
        <v>0</v>
      </c>
      <c r="C27" s="16">
        <v>0</v>
      </c>
      <c r="D27" s="24">
        <v>0</v>
      </c>
      <c r="E27" s="24">
        <v>0</v>
      </c>
      <c r="F27" s="16">
        <v>0</v>
      </c>
      <c r="G27" s="16">
        <v>0</v>
      </c>
      <c r="H27" s="21">
        <v>0</v>
      </c>
      <c r="I27" s="21">
        <v>0</v>
      </c>
      <c r="J27" s="26">
        <v>0</v>
      </c>
      <c r="K27" s="26">
        <v>0</v>
      </c>
      <c r="L27" s="25">
        <v>0</v>
      </c>
      <c r="M27" s="25">
        <v>0</v>
      </c>
      <c r="N27" s="20">
        <v>0</v>
      </c>
      <c r="O27" s="20">
        <v>0</v>
      </c>
      <c r="P27" s="16">
        <v>0</v>
      </c>
      <c r="Q27" s="19">
        <v>0</v>
      </c>
      <c r="R27" s="18">
        <v>0</v>
      </c>
    </row>
    <row r="28" spans="1:18" ht="24">
      <c r="A28" s="4" t="s">
        <v>61</v>
      </c>
      <c r="B28" s="16">
        <v>0</v>
      </c>
      <c r="C28" s="16">
        <v>0</v>
      </c>
      <c r="D28" s="24">
        <v>0</v>
      </c>
      <c r="E28" s="24">
        <v>0</v>
      </c>
      <c r="F28" s="16">
        <v>2645</v>
      </c>
      <c r="G28" s="16">
        <v>0</v>
      </c>
      <c r="H28" s="21">
        <v>0</v>
      </c>
      <c r="I28" s="21">
        <v>0</v>
      </c>
      <c r="J28" s="26">
        <v>8344</v>
      </c>
      <c r="K28" s="26">
        <v>0</v>
      </c>
      <c r="L28" s="25">
        <v>937</v>
      </c>
      <c r="M28" s="25">
        <v>17009</v>
      </c>
      <c r="N28" s="20">
        <v>1000</v>
      </c>
      <c r="O28" s="20">
        <v>0</v>
      </c>
      <c r="P28" s="16">
        <v>0</v>
      </c>
      <c r="Q28" s="19">
        <v>0</v>
      </c>
      <c r="R28" s="18">
        <v>0</v>
      </c>
    </row>
    <row r="29" spans="1:18" ht="36">
      <c r="A29" s="4" t="s">
        <v>62</v>
      </c>
      <c r="B29" s="16">
        <v>0</v>
      </c>
      <c r="C29" s="16">
        <v>0</v>
      </c>
      <c r="D29" s="24">
        <v>0</v>
      </c>
      <c r="E29" s="24">
        <v>0</v>
      </c>
      <c r="F29" s="16">
        <v>0</v>
      </c>
      <c r="G29" s="16">
        <v>0</v>
      </c>
      <c r="H29" s="21">
        <v>0</v>
      </c>
      <c r="I29" s="21">
        <v>0</v>
      </c>
      <c r="J29" s="26">
        <v>251</v>
      </c>
      <c r="K29" s="26">
        <v>251</v>
      </c>
      <c r="L29" s="25">
        <v>0</v>
      </c>
      <c r="M29" s="25">
        <v>0</v>
      </c>
      <c r="N29" s="20">
        <v>0</v>
      </c>
      <c r="O29" s="20">
        <v>0</v>
      </c>
      <c r="P29" s="16">
        <v>0</v>
      </c>
      <c r="Q29" s="19">
        <v>0</v>
      </c>
      <c r="R29" s="18">
        <v>0</v>
      </c>
    </row>
    <row r="30" spans="1:18" ht="24">
      <c r="A30" s="4" t="s">
        <v>63</v>
      </c>
      <c r="B30" s="21">
        <v>6022</v>
      </c>
      <c r="C30" s="21">
        <v>6619</v>
      </c>
      <c r="D30" s="24">
        <v>61023</v>
      </c>
      <c r="E30" s="24">
        <v>61023</v>
      </c>
      <c r="F30" s="16">
        <v>55251</v>
      </c>
      <c r="G30" s="16">
        <v>58982</v>
      </c>
      <c r="H30" s="21">
        <v>3981</v>
      </c>
      <c r="I30" s="22">
        <f>I7-I9+I12-I13+I15+I18+I20-I21-I22-I23-I24-I25+I16</f>
        <v>23087</v>
      </c>
      <c r="J30" s="26">
        <v>65127</v>
      </c>
      <c r="K30" s="26">
        <v>91447</v>
      </c>
      <c r="L30" s="25">
        <v>156603</v>
      </c>
      <c r="M30" s="25">
        <v>197186</v>
      </c>
      <c r="N30" s="20">
        <v>8064</v>
      </c>
      <c r="O30" s="20">
        <v>8127</v>
      </c>
      <c r="P30" s="15">
        <v>5462</v>
      </c>
      <c r="Q30" s="19">
        <v>-51933</v>
      </c>
      <c r="R30" s="18">
        <v>-48052</v>
      </c>
    </row>
    <row r="31" spans="1:18" ht="24">
      <c r="A31" s="4" t="s">
        <v>64</v>
      </c>
      <c r="B31" s="21">
        <v>-2258</v>
      </c>
      <c r="C31" s="21">
        <v>-2258</v>
      </c>
      <c r="D31" s="24">
        <v>9084</v>
      </c>
      <c r="E31" s="24">
        <v>9084</v>
      </c>
      <c r="F31" s="16">
        <v>0</v>
      </c>
      <c r="G31" s="16">
        <v>224</v>
      </c>
      <c r="H31" s="21">
        <v>10</v>
      </c>
      <c r="I31" s="21">
        <v>3652</v>
      </c>
      <c r="J31" s="26">
        <v>5662</v>
      </c>
      <c r="K31" s="26">
        <v>10718</v>
      </c>
      <c r="L31" s="25">
        <v>23400</v>
      </c>
      <c r="M31" s="25">
        <v>23398</v>
      </c>
      <c r="N31" s="20">
        <v>1041</v>
      </c>
      <c r="O31" s="20">
        <v>1109</v>
      </c>
      <c r="P31" s="15">
        <v>0</v>
      </c>
      <c r="Q31" s="19">
        <v>-7330</v>
      </c>
      <c r="R31" s="18">
        <v>-6639</v>
      </c>
    </row>
    <row r="32" spans="1:18" ht="24">
      <c r="A32" s="4" t="s">
        <v>65</v>
      </c>
      <c r="B32" s="21">
        <v>8280</v>
      </c>
      <c r="C32" s="21">
        <v>8877</v>
      </c>
      <c r="D32" s="24">
        <v>51939</v>
      </c>
      <c r="E32" s="24">
        <v>51939</v>
      </c>
      <c r="F32" s="16">
        <v>55251</v>
      </c>
      <c r="G32" s="16">
        <v>58758</v>
      </c>
      <c r="H32" s="21">
        <v>3971</v>
      </c>
      <c r="I32" s="22">
        <f>I30-I31</f>
        <v>19435</v>
      </c>
      <c r="J32" s="26">
        <v>59465</v>
      </c>
      <c r="K32" s="26">
        <v>80729</v>
      </c>
      <c r="L32" s="25">
        <v>133203</v>
      </c>
      <c r="M32" s="25">
        <v>173788</v>
      </c>
      <c r="N32" s="20">
        <v>7023</v>
      </c>
      <c r="O32" s="20">
        <v>7018</v>
      </c>
      <c r="P32" s="15">
        <v>5462</v>
      </c>
      <c r="Q32" s="19">
        <v>-44603</v>
      </c>
      <c r="R32" s="18">
        <v>-41413</v>
      </c>
    </row>
    <row r="33" spans="1:18" ht="24">
      <c r="A33" s="4" t="s">
        <v>66</v>
      </c>
      <c r="B33" s="16">
        <v>0</v>
      </c>
      <c r="C33" s="16">
        <v>0</v>
      </c>
      <c r="D33" s="24">
        <v>0</v>
      </c>
      <c r="E33" s="24">
        <v>0</v>
      </c>
      <c r="F33" s="16">
        <v>0</v>
      </c>
      <c r="G33" s="16">
        <v>0</v>
      </c>
      <c r="H33" s="21">
        <v>0</v>
      </c>
      <c r="I33" s="21">
        <v>0</v>
      </c>
      <c r="J33" s="26">
        <v>0</v>
      </c>
      <c r="K33" s="26">
        <v>0</v>
      </c>
      <c r="L33" s="25">
        <v>0</v>
      </c>
      <c r="M33" s="25">
        <v>0</v>
      </c>
      <c r="N33" s="20">
        <v>0</v>
      </c>
      <c r="O33" s="20">
        <v>0</v>
      </c>
      <c r="P33" s="16">
        <v>0</v>
      </c>
      <c r="Q33" s="19">
        <v>0</v>
      </c>
      <c r="R33" s="18">
        <v>0</v>
      </c>
    </row>
    <row r="34" spans="1:18" ht="36">
      <c r="A34" s="4" t="s">
        <v>67</v>
      </c>
      <c r="B34" s="21">
        <v>8280</v>
      </c>
      <c r="C34" s="21">
        <v>8877</v>
      </c>
      <c r="D34" s="24">
        <v>51939</v>
      </c>
      <c r="E34" s="24">
        <v>51939</v>
      </c>
      <c r="F34" s="16">
        <v>55251</v>
      </c>
      <c r="G34" s="16">
        <v>58758</v>
      </c>
      <c r="H34" s="21">
        <v>3971</v>
      </c>
      <c r="I34" s="22">
        <f>+I32</f>
        <v>19435</v>
      </c>
      <c r="J34" s="26">
        <v>59465</v>
      </c>
      <c r="K34" s="26">
        <v>80729</v>
      </c>
      <c r="L34" s="25">
        <v>133203</v>
      </c>
      <c r="M34" s="25">
        <v>173788</v>
      </c>
      <c r="N34" s="20">
        <v>7023</v>
      </c>
      <c r="O34" s="20">
        <v>7018</v>
      </c>
      <c r="P34" s="15">
        <v>5462</v>
      </c>
      <c r="Q34" s="19">
        <v>-44603</v>
      </c>
      <c r="R34" s="18">
        <v>-41413</v>
      </c>
    </row>
    <row r="35" spans="1:18" ht="15">
      <c r="A35" s="3" t="s">
        <v>68</v>
      </c>
      <c r="B35" s="16">
        <v>0</v>
      </c>
      <c r="C35" s="16">
        <v>0</v>
      </c>
      <c r="D35" s="24">
        <v>0</v>
      </c>
      <c r="E35" s="24">
        <v>0</v>
      </c>
      <c r="F35" s="16">
        <v>0</v>
      </c>
      <c r="G35" s="16">
        <v>0</v>
      </c>
      <c r="H35" s="21">
        <v>0</v>
      </c>
      <c r="I35" s="21">
        <v>0</v>
      </c>
      <c r="J35" s="26">
        <v>0</v>
      </c>
      <c r="K35" s="26">
        <v>0</v>
      </c>
      <c r="L35" s="25">
        <v>0</v>
      </c>
      <c r="M35" s="25">
        <v>0</v>
      </c>
      <c r="N35" s="20">
        <v>0</v>
      </c>
      <c r="O35" s="20">
        <v>0</v>
      </c>
      <c r="P35" s="16"/>
      <c r="Q35" s="19">
        <v>0</v>
      </c>
      <c r="R35" s="18">
        <v>0</v>
      </c>
    </row>
    <row r="36" spans="1:18" ht="15.75">
      <c r="A36" s="4" t="s">
        <v>69</v>
      </c>
      <c r="B36" s="21">
        <v>8280</v>
      </c>
      <c r="C36" s="21">
        <v>8877</v>
      </c>
      <c r="D36" s="24">
        <v>51939</v>
      </c>
      <c r="E36" s="24">
        <v>51939</v>
      </c>
      <c r="F36" s="16">
        <v>55251</v>
      </c>
      <c r="G36" s="16">
        <v>58758</v>
      </c>
      <c r="H36" s="21">
        <v>3971</v>
      </c>
      <c r="I36" s="22">
        <f>+I34</f>
        <v>19435</v>
      </c>
      <c r="J36" s="26">
        <v>59465</v>
      </c>
      <c r="K36" s="26">
        <v>80729</v>
      </c>
      <c r="L36" s="25">
        <v>133203</v>
      </c>
      <c r="M36" s="25">
        <v>173788</v>
      </c>
      <c r="N36" s="20">
        <v>7023</v>
      </c>
      <c r="O36" s="20">
        <v>7018</v>
      </c>
      <c r="P36" s="15">
        <v>5462</v>
      </c>
      <c r="Q36" s="19">
        <v>-44603</v>
      </c>
      <c r="R36" s="18">
        <v>-41413</v>
      </c>
    </row>
  </sheetData>
  <sheetProtection/>
  <mergeCells count="14">
    <mergeCell ref="D5:E5"/>
    <mergeCell ref="Q5:R5"/>
    <mergeCell ref="B5:C5"/>
    <mergeCell ref="J5:K5"/>
    <mergeCell ref="F5:G5"/>
    <mergeCell ref="H5:H6"/>
    <mergeCell ref="I5:I6"/>
    <mergeCell ref="P5:P6"/>
    <mergeCell ref="A2:R2"/>
    <mergeCell ref="A3:R3"/>
    <mergeCell ref="L5:M5"/>
    <mergeCell ref="N5:O5"/>
    <mergeCell ref="A4:Q4"/>
    <mergeCell ref="A5:A6"/>
  </mergeCells>
  <printOptions/>
  <pageMargins left="0.75" right="0.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 </cp:lastModifiedBy>
  <cp:lastPrinted>2008-05-08T07:32:59Z</cp:lastPrinted>
  <dcterms:created xsi:type="dcterms:W3CDTF">2006-01-23T08:29:20Z</dcterms:created>
  <dcterms:modified xsi:type="dcterms:W3CDTF">2012-08-14T08:39:17Z</dcterms:modified>
  <cp:category/>
  <cp:version/>
  <cp:contentType/>
  <cp:contentStatus/>
</cp:coreProperties>
</file>