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>
    <definedName name="_xlnm.Print_Area" localSheetId="1">'EN'!$A$1:$S$36</definedName>
    <definedName name="_xlnm.Print_Area" localSheetId="0">'LT'!$A$1:$T$36</definedName>
  </definedNames>
  <calcPr fullCalcOnLoad="1"/>
</workbook>
</file>

<file path=xl/sharedStrings.xml><?xml version="1.0" encoding="utf-8"?>
<sst xmlns="http://schemas.openxmlformats.org/spreadsheetml/2006/main" count="120" uniqueCount="80">
  <si>
    <t>Palūkanų pajamos</t>
  </si>
  <si>
    <t>Palūkanų išlaidos</t>
  </si>
  <si>
    <t>Paslaugų ir komisinių pajamos</t>
  </si>
  <si>
    <t>Paslaugų ir komisinių išlaidos</t>
  </si>
  <si>
    <t>Operacinės išlaidos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</si>
  <si>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</si>
  <si>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</si>
  <si>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</si>
  <si>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</si>
  <si>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</si>
  <si>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</si>
  <si>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</si>
  <si>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</si>
  <si>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</si>
  <si>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</si>
  <si>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</si>
  <si>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</si>
  <si>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</si>
  <si>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</si>
  <si>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</si>
  <si>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</si>
  <si>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</si>
  <si>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</si>
  <si>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</si>
  <si>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</si>
  <si>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</si>
  <si>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</si>
  <si>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</si>
  <si>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</si>
  <si>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</si>
  <si>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</si>
  <si>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</si>
  <si>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</si>
  <si>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</si>
  <si>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</si>
  <si>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</si>
  <si>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</si>
  <si>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r>
      <t>Iš viso pelno už tęstinę ir nutrauktą veiklą, sumokėjus mokesčius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prieš atskaitant mažumos pelną (nuostolio dėl to)</t>
    </r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</si>
  <si>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</si>
  <si>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</si>
  <si>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</si>
  <si>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</si>
  <si>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</si>
  <si>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</si>
  <si>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</si>
  <si>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</si>
  <si>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</si>
  <si>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</si>
  <si>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</si>
  <si>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</si>
  <si>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</si>
  <si>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</si>
  <si>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</si>
  <si>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</si>
  <si>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</si>
  <si>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</si>
  <si>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</si>
  <si>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</si>
  <si>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</si>
  <si>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</si>
  <si>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</si>
  <si>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</si>
  <si>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</si>
  <si>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</si>
  <si>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</si>
  <si>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</si>
  <si>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</si>
  <si>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</si>
  <si>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</si>
  <si>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</si>
  <si>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</si>
  <si>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</si>
  <si>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</si>
  <si>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</si>
  <si>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</si>
  <si>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</si>
  <si>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</si>
  <si>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</si>
  <si>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2011 m. III ketvirčio pabaigoje, tūkst. Lt</t>
  </si>
  <si>
    <t>3rd quarter 2011 (end of period), thousands LTL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</si>
</sst>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\ _L_t_-;\-* #,##0\ _L_t_-;_-* &quot;-&quot;??\ _L_t_-;_-@_-"/>
    <numFmt numFmtId="178" formatCode="0.0"/>
    <numFmt numFmtId="179" formatCode="#,##0.00_ ;\-#,##0.00\ "/>
    <numFmt numFmtId="180" formatCode="_(* #,##0_);_(* \(#,##0\);_(* &quot;-&quot;_);_(@_)"/>
    <numFmt numFmtId="181" formatCode="0_ ;\-0\ 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40" borderId="0" applyNumberFormat="0" applyBorder="0" applyAlignment="0" applyProtection="0"/>
    <xf numFmtId="0" fontId="15" fillId="9" borderId="0" applyNumberFormat="0" applyBorder="0" applyAlignment="0" applyProtection="0"/>
    <xf numFmtId="0" fontId="32" fillId="41" borderId="4" applyNumberFormat="0" applyAlignment="0" applyProtection="0"/>
    <xf numFmtId="0" fontId="33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5" fillId="43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4" borderId="4" applyNumberFormat="0" applyAlignment="0" applyProtection="0"/>
    <xf numFmtId="0" fontId="17" fillId="0" borderId="0" applyNumberFormat="0" applyFill="0" applyBorder="0" applyAlignment="0" applyProtection="0"/>
    <xf numFmtId="0" fontId="18" fillId="45" borderId="9" applyNumberFormat="0" applyAlignment="0" applyProtection="0"/>
    <xf numFmtId="0" fontId="19" fillId="13" borderId="10" applyNumberFormat="0" applyAlignment="0" applyProtection="0"/>
    <xf numFmtId="0" fontId="40" fillId="0" borderId="11" applyNumberFormat="0" applyFill="0" applyAlignment="0" applyProtection="0"/>
    <xf numFmtId="0" fontId="41" fillId="46" borderId="0" applyNumberFormat="0" applyBorder="0" applyAlignment="0" applyProtection="0"/>
    <xf numFmtId="0" fontId="20" fillId="47" borderId="0" applyNumberFormat="0" applyBorder="0" applyAlignment="0" applyProtection="0"/>
    <xf numFmtId="0" fontId="0" fillId="0" borderId="0">
      <alignment/>
      <protection/>
    </xf>
    <xf numFmtId="0" fontId="0" fillId="48" borderId="12" applyNumberFormat="0" applyFont="0" applyAlignment="0" applyProtection="0"/>
    <xf numFmtId="0" fontId="42" fillId="41" borderId="13" applyNumberFormat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4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45" borderId="10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54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right" wrapText="1"/>
    </xf>
    <xf numFmtId="3" fontId="28" fillId="0" borderId="19" xfId="0" applyNumberFormat="1" applyFont="1" applyBorder="1" applyAlignment="1">
      <alignment horizontal="right"/>
    </xf>
    <xf numFmtId="3" fontId="28" fillId="55" borderId="19" xfId="0" applyNumberFormat="1" applyFont="1" applyFill="1" applyBorder="1" applyAlignment="1">
      <alignment horizontal="right" wrapText="1"/>
    </xf>
    <xf numFmtId="3" fontId="28" fillId="0" borderId="19" xfId="0" applyNumberFormat="1" applyFont="1" applyBorder="1" applyAlignment="1" applyProtection="1">
      <alignment horizontal="right"/>
      <protection locked="0"/>
    </xf>
    <xf numFmtId="3" fontId="28" fillId="0" borderId="19" xfId="0" applyNumberFormat="1" applyFont="1" applyFill="1" applyBorder="1" applyAlignment="1">
      <alignment horizontal="right"/>
    </xf>
    <xf numFmtId="3" fontId="28" fillId="0" borderId="19" xfId="66" applyNumberFormat="1" applyFont="1" applyBorder="1" applyAlignment="1">
      <alignment horizontal="right" wrapText="1"/>
    </xf>
    <xf numFmtId="3" fontId="28" fillId="0" borderId="19" xfId="0" applyNumberFormat="1" applyFont="1" applyFill="1" applyBorder="1" applyAlignment="1">
      <alignment horizontal="right" wrapText="1"/>
    </xf>
    <xf numFmtId="3" fontId="28" fillId="0" borderId="19" xfId="66" applyNumberFormat="1" applyFont="1" applyFill="1" applyBorder="1" applyAlignment="1">
      <alignment horizontal="right"/>
    </xf>
  </cellXfs>
  <cellStyles count="9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52" zoomScaleNormal="52" zoomScaleSheetLayoutView="75" zoomScalePageLayoutView="0" workbookViewId="0" topLeftCell="A1">
      <selection activeCell="A1" sqref="A1:C1"/>
    </sheetView>
  </sheetViews>
  <sheetFormatPr defaultColWidth="8.8515625" defaultRowHeight="12.75"/>
  <cols>
    <col min="1" max="1" width="46.140625" style="1" customWidth="1"/>
    <col min="2" max="9" width="13.421875" style="1" customWidth="1"/>
    <col min="10" max="10" width="14.140625" style="1" customWidth="1"/>
    <col min="11" max="20" width="13.421875" style="1" customWidth="1"/>
    <col min="21" max="16384" width="8.8515625" style="1" customWidth="1"/>
  </cols>
  <sheetData>
    <row r="1" spans="1:5" ht="24" customHeight="1">
      <c r="A1" s="21"/>
      <c r="B1" s="22"/>
      <c r="C1" s="22"/>
      <c r="D1" s="11"/>
      <c r="E1" s="11"/>
    </row>
    <row r="2" spans="1:21" ht="15.75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.75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0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5" customFormat="1" ht="94.5" customHeight="1">
      <c r="A5" s="15" t="s">
        <v>73</v>
      </c>
      <c r="B5" s="24" t="s">
        <v>5</v>
      </c>
      <c r="C5" s="18"/>
      <c r="D5" s="19" t="s">
        <v>76</v>
      </c>
      <c r="E5" s="18"/>
      <c r="F5" s="17" t="s">
        <v>41</v>
      </c>
      <c r="G5" s="18"/>
      <c r="H5" s="17" t="s">
        <v>6</v>
      </c>
      <c r="I5" s="18"/>
      <c r="J5" s="15" t="s">
        <v>7</v>
      </c>
      <c r="K5" s="15" t="s">
        <v>8</v>
      </c>
      <c r="L5" s="17" t="s">
        <v>14</v>
      </c>
      <c r="M5" s="18"/>
      <c r="N5" s="24" t="s">
        <v>75</v>
      </c>
      <c r="O5" s="18"/>
      <c r="P5" s="17" t="s">
        <v>9</v>
      </c>
      <c r="Q5" s="18"/>
      <c r="R5" s="15" t="s">
        <v>13</v>
      </c>
      <c r="S5" s="17" t="s">
        <v>10</v>
      </c>
      <c r="T5" s="18"/>
    </row>
    <row r="6" spans="1:20" s="5" customFormat="1" ht="67.5" customHeight="1">
      <c r="A6" s="16"/>
      <c r="B6" s="6" t="s">
        <v>12</v>
      </c>
      <c r="C6" s="9" t="s">
        <v>11</v>
      </c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6" t="s">
        <v>11</v>
      </c>
      <c r="J6" s="20"/>
      <c r="K6" s="16"/>
      <c r="L6" s="6" t="s">
        <v>12</v>
      </c>
      <c r="M6" s="6" t="s">
        <v>11</v>
      </c>
      <c r="N6" s="6" t="s">
        <v>12</v>
      </c>
      <c r="O6" s="6" t="s">
        <v>11</v>
      </c>
      <c r="P6" s="6" t="s">
        <v>12</v>
      </c>
      <c r="Q6" s="9" t="s">
        <v>77</v>
      </c>
      <c r="R6" s="16"/>
      <c r="S6" s="6" t="s">
        <v>12</v>
      </c>
      <c r="T6" s="6" t="s">
        <v>11</v>
      </c>
    </row>
    <row r="7" spans="1:22" ht="15.75">
      <c r="A7" s="7" t="s">
        <v>0</v>
      </c>
      <c r="B7" s="27">
        <v>256981</v>
      </c>
      <c r="C7" s="28">
        <v>371917</v>
      </c>
      <c r="D7" s="28">
        <v>28241.2094</v>
      </c>
      <c r="E7" s="28">
        <v>30874</v>
      </c>
      <c r="F7" s="27">
        <v>315978</v>
      </c>
      <c r="G7" s="27">
        <v>315978</v>
      </c>
      <c r="H7" s="29">
        <v>296154</v>
      </c>
      <c r="I7" s="29">
        <v>301867</v>
      </c>
      <c r="J7" s="30">
        <v>33745</v>
      </c>
      <c r="K7" s="28">
        <v>169751</v>
      </c>
      <c r="L7" s="34">
        <v>500327</v>
      </c>
      <c r="M7" s="34">
        <v>554622</v>
      </c>
      <c r="N7" s="31">
        <v>436792</v>
      </c>
      <c r="O7" s="31">
        <v>509185</v>
      </c>
      <c r="P7" s="27">
        <v>83965</v>
      </c>
      <c r="Q7" s="27">
        <v>87780</v>
      </c>
      <c r="R7" s="32">
        <v>29473</v>
      </c>
      <c r="S7" s="27">
        <v>130985</v>
      </c>
      <c r="T7" s="28">
        <v>149642</v>
      </c>
      <c r="U7" s="12"/>
      <c r="V7" s="12"/>
    </row>
    <row r="8" spans="1:22" ht="29.25" customHeight="1">
      <c r="A8" s="8" t="s">
        <v>15</v>
      </c>
      <c r="B8" s="27">
        <v>229892</v>
      </c>
      <c r="C8" s="28">
        <v>330896</v>
      </c>
      <c r="D8" s="28">
        <v>24760.44277</v>
      </c>
      <c r="E8" s="28">
        <v>27393</v>
      </c>
      <c r="F8" s="27">
        <v>100403</v>
      </c>
      <c r="G8" s="27">
        <v>100403</v>
      </c>
      <c r="H8" s="29">
        <v>285052</v>
      </c>
      <c r="I8" s="29">
        <v>290621</v>
      </c>
      <c r="J8" s="30">
        <v>26552</v>
      </c>
      <c r="K8" s="28">
        <v>168381</v>
      </c>
      <c r="L8" s="34">
        <v>483546</v>
      </c>
      <c r="M8" s="34">
        <v>480555</v>
      </c>
      <c r="N8" s="31">
        <v>405325</v>
      </c>
      <c r="O8" s="31">
        <v>477718</v>
      </c>
      <c r="P8" s="27">
        <v>70669</v>
      </c>
      <c r="Q8" s="27">
        <v>74484</v>
      </c>
      <c r="R8" s="32">
        <v>29207</v>
      </c>
      <c r="S8" s="27">
        <v>90428</v>
      </c>
      <c r="T8" s="28">
        <v>125818</v>
      </c>
      <c r="U8" s="12"/>
      <c r="V8" s="12"/>
    </row>
    <row r="9" spans="1:22" ht="15.75">
      <c r="A9" s="7" t="s">
        <v>1</v>
      </c>
      <c r="B9" s="27">
        <v>151720</v>
      </c>
      <c r="C9" s="28">
        <v>208252</v>
      </c>
      <c r="D9" s="28">
        <v>11558.10995</v>
      </c>
      <c r="E9" s="28">
        <v>12830</v>
      </c>
      <c r="F9" s="27">
        <v>253052</v>
      </c>
      <c r="G9" s="27">
        <v>253052</v>
      </c>
      <c r="H9" s="29">
        <v>130916</v>
      </c>
      <c r="I9" s="29">
        <v>130913</v>
      </c>
      <c r="J9" s="30">
        <v>13440</v>
      </c>
      <c r="K9" s="28">
        <v>74805</v>
      </c>
      <c r="L9" s="34">
        <v>264263</v>
      </c>
      <c r="M9" s="34">
        <v>290764</v>
      </c>
      <c r="N9" s="31">
        <v>159754</v>
      </c>
      <c r="O9" s="31">
        <v>191631</v>
      </c>
      <c r="P9" s="27">
        <v>49292</v>
      </c>
      <c r="Q9" s="27">
        <v>49290</v>
      </c>
      <c r="R9" s="32">
        <v>12673</v>
      </c>
      <c r="S9" s="27">
        <v>96751</v>
      </c>
      <c r="T9" s="28">
        <v>98465</v>
      </c>
      <c r="U9" s="12"/>
      <c r="V9" s="12"/>
    </row>
    <row r="10" spans="1:22" ht="24">
      <c r="A10" s="7" t="s">
        <v>16</v>
      </c>
      <c r="B10" s="27">
        <v>0</v>
      </c>
      <c r="C10" s="28">
        <v>0</v>
      </c>
      <c r="D10" s="33">
        <v>0</v>
      </c>
      <c r="E10" s="33">
        <v>0</v>
      </c>
      <c r="F10" s="27">
        <v>0</v>
      </c>
      <c r="G10" s="27">
        <v>0</v>
      </c>
      <c r="H10" s="29">
        <v>0</v>
      </c>
      <c r="I10" s="29">
        <v>0</v>
      </c>
      <c r="J10" s="30">
        <v>0</v>
      </c>
      <c r="K10" s="28">
        <v>0</v>
      </c>
      <c r="L10" s="28">
        <v>0</v>
      </c>
      <c r="M10" s="28">
        <v>0</v>
      </c>
      <c r="N10" s="31">
        <v>0</v>
      </c>
      <c r="O10" s="31">
        <v>0</v>
      </c>
      <c r="P10" s="27">
        <v>0</v>
      </c>
      <c r="Q10" s="27">
        <v>0</v>
      </c>
      <c r="R10" s="32">
        <v>0</v>
      </c>
      <c r="S10" s="28">
        <v>0</v>
      </c>
      <c r="T10" s="28">
        <v>0</v>
      </c>
      <c r="U10" s="12"/>
      <c r="V10" s="12"/>
    </row>
    <row r="11" spans="1:22" ht="15.75">
      <c r="A11" s="7" t="s">
        <v>17</v>
      </c>
      <c r="B11" s="27">
        <v>7</v>
      </c>
      <c r="C11" s="28">
        <v>451</v>
      </c>
      <c r="D11" s="28">
        <v>0</v>
      </c>
      <c r="E11" s="28">
        <v>0</v>
      </c>
      <c r="F11" s="27">
        <v>0</v>
      </c>
      <c r="G11" s="27">
        <v>0</v>
      </c>
      <c r="H11" s="29">
        <v>5</v>
      </c>
      <c r="I11" s="29">
        <v>5</v>
      </c>
      <c r="J11" s="30">
        <v>0</v>
      </c>
      <c r="K11" s="28">
        <v>0</v>
      </c>
      <c r="L11" s="34">
        <v>382</v>
      </c>
      <c r="M11" s="34">
        <v>382</v>
      </c>
      <c r="N11" s="31">
        <v>18</v>
      </c>
      <c r="O11" s="31">
        <v>18</v>
      </c>
      <c r="P11" s="27">
        <v>42</v>
      </c>
      <c r="Q11" s="27">
        <v>42</v>
      </c>
      <c r="R11" s="32">
        <v>0</v>
      </c>
      <c r="S11" s="27">
        <v>100</v>
      </c>
      <c r="T11" s="28">
        <v>100</v>
      </c>
      <c r="U11" s="12"/>
      <c r="V11" s="12"/>
    </row>
    <row r="12" spans="1:22" ht="15.75">
      <c r="A12" s="7" t="s">
        <v>2</v>
      </c>
      <c r="B12" s="27">
        <v>67447</v>
      </c>
      <c r="C12" s="28">
        <v>103252</v>
      </c>
      <c r="D12" s="28">
        <v>9767.00063</v>
      </c>
      <c r="E12" s="28">
        <v>9771</v>
      </c>
      <c r="F12" s="27">
        <v>15739</v>
      </c>
      <c r="G12" s="27">
        <v>15739</v>
      </c>
      <c r="H12" s="29">
        <v>66737</v>
      </c>
      <c r="I12" s="29">
        <v>64194</v>
      </c>
      <c r="J12" s="30">
        <v>10619</v>
      </c>
      <c r="K12" s="28">
        <v>24113</v>
      </c>
      <c r="L12" s="34">
        <v>173102</v>
      </c>
      <c r="M12" s="34">
        <v>181509</v>
      </c>
      <c r="N12" s="31">
        <v>190863</v>
      </c>
      <c r="O12" s="31">
        <v>188659</v>
      </c>
      <c r="P12" s="27">
        <v>10156</v>
      </c>
      <c r="Q12" s="27">
        <v>10052</v>
      </c>
      <c r="R12" s="32">
        <v>3759</v>
      </c>
      <c r="S12" s="27">
        <v>38680</v>
      </c>
      <c r="T12" s="28">
        <v>41176</v>
      </c>
      <c r="U12" s="12"/>
      <c r="V12" s="12"/>
    </row>
    <row r="13" spans="1:22" ht="15.75">
      <c r="A13" s="7" t="s">
        <v>3</v>
      </c>
      <c r="B13" s="27">
        <v>18754</v>
      </c>
      <c r="C13" s="28">
        <v>29026</v>
      </c>
      <c r="D13" s="28">
        <v>4389.34314</v>
      </c>
      <c r="E13" s="28">
        <v>4615</v>
      </c>
      <c r="F13" s="27">
        <v>5207</v>
      </c>
      <c r="G13" s="27">
        <v>5207</v>
      </c>
      <c r="H13" s="29">
        <v>13807</v>
      </c>
      <c r="I13" s="29">
        <v>13921</v>
      </c>
      <c r="J13" s="30">
        <v>1584</v>
      </c>
      <c r="K13" s="28">
        <v>6973</v>
      </c>
      <c r="L13" s="34">
        <v>45937</v>
      </c>
      <c r="M13" s="34">
        <v>46683</v>
      </c>
      <c r="N13" s="31">
        <v>41583</v>
      </c>
      <c r="O13" s="31">
        <v>41632</v>
      </c>
      <c r="P13" s="27">
        <v>3967</v>
      </c>
      <c r="Q13" s="27">
        <v>3988</v>
      </c>
      <c r="R13" s="32">
        <v>1450</v>
      </c>
      <c r="S13" s="27">
        <v>7058</v>
      </c>
      <c r="T13" s="28">
        <v>7245</v>
      </c>
      <c r="U13" s="12"/>
      <c r="V13" s="12"/>
    </row>
    <row r="14" spans="1:22" ht="36">
      <c r="A14" s="7" t="s">
        <v>18</v>
      </c>
      <c r="B14" s="27">
        <v>-20026</v>
      </c>
      <c r="C14" s="28">
        <v>-19902</v>
      </c>
      <c r="D14" s="28">
        <v>1963.43338</v>
      </c>
      <c r="E14" s="28">
        <v>1963</v>
      </c>
      <c r="F14" s="27">
        <v>0</v>
      </c>
      <c r="G14" s="27">
        <v>0</v>
      </c>
      <c r="H14" s="29">
        <v>247</v>
      </c>
      <c r="I14" s="29">
        <v>267</v>
      </c>
      <c r="J14" s="30">
        <v>0</v>
      </c>
      <c r="K14" s="28">
        <v>0</v>
      </c>
      <c r="L14" s="34">
        <v>-180</v>
      </c>
      <c r="M14" s="34">
        <v>-180</v>
      </c>
      <c r="N14" s="31">
        <v>0</v>
      </c>
      <c r="O14" s="31">
        <v>0</v>
      </c>
      <c r="P14" s="27">
        <v>367</v>
      </c>
      <c r="Q14" s="27">
        <v>367</v>
      </c>
      <c r="R14" s="32">
        <v>0</v>
      </c>
      <c r="S14" s="27">
        <v>874</v>
      </c>
      <c r="T14" s="28">
        <v>874</v>
      </c>
      <c r="U14" s="12"/>
      <c r="V14" s="12"/>
    </row>
    <row r="15" spans="1:22" ht="24">
      <c r="A15" s="7" t="s">
        <v>19</v>
      </c>
      <c r="B15" s="27">
        <v>21565</v>
      </c>
      <c r="C15" s="28">
        <v>29346</v>
      </c>
      <c r="D15" s="28">
        <v>4056.73417</v>
      </c>
      <c r="E15" s="28">
        <v>4055</v>
      </c>
      <c r="F15" s="27">
        <v>-1160</v>
      </c>
      <c r="G15" s="27">
        <v>-1160</v>
      </c>
      <c r="H15" s="29">
        <v>4696</v>
      </c>
      <c r="I15" s="29">
        <v>4696</v>
      </c>
      <c r="J15" s="30">
        <v>8153</v>
      </c>
      <c r="K15" s="28">
        <v>-505</v>
      </c>
      <c r="L15" s="34">
        <v>23860</v>
      </c>
      <c r="M15" s="34">
        <v>23915</v>
      </c>
      <c r="N15" s="31">
        <v>32406</v>
      </c>
      <c r="O15" s="31">
        <v>32811</v>
      </c>
      <c r="P15" s="27">
        <v>-186</v>
      </c>
      <c r="Q15" s="27">
        <v>-186</v>
      </c>
      <c r="R15" s="32">
        <v>0</v>
      </c>
      <c r="S15" s="27">
        <v>9079</v>
      </c>
      <c r="T15" s="28">
        <v>2688</v>
      </c>
      <c r="U15" s="12"/>
      <c r="V15" s="12"/>
    </row>
    <row r="16" spans="1:22" ht="35.25" customHeight="1">
      <c r="A16" s="7" t="s">
        <v>20</v>
      </c>
      <c r="B16" s="27">
        <v>3326</v>
      </c>
      <c r="C16" s="28">
        <v>3820</v>
      </c>
      <c r="D16" s="28">
        <v>0</v>
      </c>
      <c r="E16" s="28">
        <v>0</v>
      </c>
      <c r="F16" s="27">
        <v>0</v>
      </c>
      <c r="G16" s="27">
        <v>0</v>
      </c>
      <c r="H16" s="29">
        <v>-602</v>
      </c>
      <c r="I16" s="29">
        <v>-602</v>
      </c>
      <c r="J16" s="30">
        <v>0</v>
      </c>
      <c r="K16" s="28">
        <v>-205</v>
      </c>
      <c r="L16" s="28">
        <v>0</v>
      </c>
      <c r="M16" s="28">
        <v>0</v>
      </c>
      <c r="N16" s="31">
        <v>-9256</v>
      </c>
      <c r="O16" s="31">
        <v>-9256</v>
      </c>
      <c r="P16" s="27">
        <v>0</v>
      </c>
      <c r="Q16" s="27">
        <v>0</v>
      </c>
      <c r="R16" s="32">
        <v>0</v>
      </c>
      <c r="S16" s="27">
        <v>2292</v>
      </c>
      <c r="T16" s="28">
        <v>2292</v>
      </c>
      <c r="U16" s="12"/>
      <c r="V16" s="12"/>
    </row>
    <row r="17" spans="1:22" ht="24">
      <c r="A17" s="7" t="s">
        <v>21</v>
      </c>
      <c r="B17" s="27">
        <v>0</v>
      </c>
      <c r="C17" s="28">
        <v>0</v>
      </c>
      <c r="D17" s="33">
        <v>0</v>
      </c>
      <c r="E17" s="33">
        <v>0</v>
      </c>
      <c r="F17" s="27">
        <v>3550</v>
      </c>
      <c r="G17" s="27">
        <v>3550</v>
      </c>
      <c r="H17" s="29">
        <v>0</v>
      </c>
      <c r="I17" s="29">
        <v>0</v>
      </c>
      <c r="J17" s="30">
        <v>0</v>
      </c>
      <c r="K17" s="28">
        <v>0</v>
      </c>
      <c r="L17" s="34">
        <v>-40500</v>
      </c>
      <c r="M17" s="34">
        <v>-40500</v>
      </c>
      <c r="N17" s="31"/>
      <c r="O17" s="31">
        <v>0</v>
      </c>
      <c r="P17" s="27">
        <v>0</v>
      </c>
      <c r="Q17" s="27">
        <v>0</v>
      </c>
      <c r="R17" s="32">
        <v>0</v>
      </c>
      <c r="S17" s="27">
        <v>0</v>
      </c>
      <c r="T17" s="28">
        <v>0</v>
      </c>
      <c r="U17" s="12"/>
      <c r="V17" s="12"/>
    </row>
    <row r="18" spans="1:22" ht="15.75">
      <c r="A18" s="7" t="s">
        <v>22</v>
      </c>
      <c r="B18" s="27">
        <v>-142</v>
      </c>
      <c r="C18" s="28">
        <v>-2608</v>
      </c>
      <c r="D18" s="28">
        <v>-236.42115</v>
      </c>
      <c r="E18" s="28">
        <v>-238</v>
      </c>
      <c r="F18" s="27">
        <v>5446</v>
      </c>
      <c r="G18" s="27">
        <v>5446</v>
      </c>
      <c r="H18" s="29">
        <v>11372</v>
      </c>
      <c r="I18" s="29">
        <v>11369</v>
      </c>
      <c r="J18" s="30">
        <v>-218</v>
      </c>
      <c r="K18" s="28">
        <v>-34</v>
      </c>
      <c r="L18" s="34">
        <v>14656</v>
      </c>
      <c r="M18" s="34">
        <v>14551</v>
      </c>
      <c r="N18" s="31">
        <v>7047</v>
      </c>
      <c r="O18" s="31">
        <v>7047</v>
      </c>
      <c r="P18" s="27">
        <v>3553</v>
      </c>
      <c r="Q18" s="27">
        <v>3547</v>
      </c>
      <c r="R18" s="32">
        <v>1377</v>
      </c>
      <c r="S18" s="27">
        <v>-925</v>
      </c>
      <c r="T18" s="28">
        <v>-948</v>
      </c>
      <c r="U18" s="12"/>
      <c r="V18" s="12"/>
    </row>
    <row r="19" spans="1:22" ht="30" customHeight="1">
      <c r="A19" s="7" t="s">
        <v>23</v>
      </c>
      <c r="B19" s="27">
        <v>3</v>
      </c>
      <c r="C19" s="28">
        <v>-42</v>
      </c>
      <c r="D19" s="28">
        <v>0</v>
      </c>
      <c r="E19" s="28">
        <v>0</v>
      </c>
      <c r="F19" s="27">
        <v>0</v>
      </c>
      <c r="G19" s="27">
        <v>0</v>
      </c>
      <c r="H19" s="29">
        <v>38</v>
      </c>
      <c r="I19" s="29">
        <v>-24</v>
      </c>
      <c r="J19" s="30">
        <v>0</v>
      </c>
      <c r="K19" s="28">
        <v>0</v>
      </c>
      <c r="L19" s="34">
        <v>630</v>
      </c>
      <c r="M19" s="34">
        <v>630</v>
      </c>
      <c r="N19" s="31">
        <v>-698</v>
      </c>
      <c r="O19" s="31">
        <v>-1067</v>
      </c>
      <c r="P19" s="27">
        <v>16</v>
      </c>
      <c r="Q19" s="27">
        <v>121</v>
      </c>
      <c r="R19" s="32">
        <v>0</v>
      </c>
      <c r="S19" s="27">
        <v>77</v>
      </c>
      <c r="T19" s="28">
        <v>57</v>
      </c>
      <c r="U19" s="12"/>
      <c r="V19" s="12"/>
    </row>
    <row r="20" spans="1:22" ht="15.75">
      <c r="A20" s="7" t="s">
        <v>24</v>
      </c>
      <c r="B20" s="27">
        <v>1923</v>
      </c>
      <c r="C20" s="28">
        <v>25844</v>
      </c>
      <c r="D20" s="28">
        <v>459.2634</v>
      </c>
      <c r="E20" s="28">
        <v>3068</v>
      </c>
      <c r="F20" s="27">
        <v>1975</v>
      </c>
      <c r="G20" s="27">
        <v>1975</v>
      </c>
      <c r="H20" s="29">
        <v>3723</v>
      </c>
      <c r="I20" s="29">
        <v>8232</v>
      </c>
      <c r="J20" s="30">
        <v>373</v>
      </c>
      <c r="K20" s="28">
        <v>2323</v>
      </c>
      <c r="L20" s="34">
        <v>3863</v>
      </c>
      <c r="M20" s="34">
        <v>4543</v>
      </c>
      <c r="N20" s="31">
        <v>15059</v>
      </c>
      <c r="O20" s="31">
        <v>29769</v>
      </c>
      <c r="P20" s="27">
        <v>532</v>
      </c>
      <c r="Q20" s="27">
        <v>930</v>
      </c>
      <c r="R20" s="32">
        <v>78</v>
      </c>
      <c r="S20" s="27">
        <v>780</v>
      </c>
      <c r="T20" s="28">
        <v>12825</v>
      </c>
      <c r="U20" s="12"/>
      <c r="V20" s="12"/>
    </row>
    <row r="21" spans="1:22" ht="15.75">
      <c r="A21" s="7" t="s">
        <v>25</v>
      </c>
      <c r="B21" s="27">
        <v>6220</v>
      </c>
      <c r="C21" s="28">
        <v>14968</v>
      </c>
      <c r="D21" s="28">
        <v>1017.66477</v>
      </c>
      <c r="E21" s="28">
        <v>1018</v>
      </c>
      <c r="F21" s="27">
        <v>5400</v>
      </c>
      <c r="G21" s="27">
        <v>5400</v>
      </c>
      <c r="H21" s="29">
        <v>14492</v>
      </c>
      <c r="I21" s="29">
        <v>15050</v>
      </c>
      <c r="J21" s="30">
        <v>1236</v>
      </c>
      <c r="K21" s="28">
        <v>1935</v>
      </c>
      <c r="L21" s="34">
        <v>5053</v>
      </c>
      <c r="M21" s="34">
        <v>6821</v>
      </c>
      <c r="N21" s="31">
        <v>25553</v>
      </c>
      <c r="O21" s="31">
        <v>27699</v>
      </c>
      <c r="P21" s="27">
        <v>1559</v>
      </c>
      <c r="Q21" s="27">
        <v>2120</v>
      </c>
      <c r="R21" s="32"/>
      <c r="S21" s="27">
        <v>18348</v>
      </c>
      <c r="T21" s="28">
        <v>22460</v>
      </c>
      <c r="U21" s="12"/>
      <c r="V21" s="12"/>
    </row>
    <row r="22" spans="1:22" ht="15.75">
      <c r="A22" s="7" t="s">
        <v>4</v>
      </c>
      <c r="B22" s="27">
        <v>98014</v>
      </c>
      <c r="C22" s="28">
        <v>202359</v>
      </c>
      <c r="D22" s="28">
        <v>20889.97137</v>
      </c>
      <c r="E22" s="28">
        <v>24085</v>
      </c>
      <c r="F22" s="27">
        <v>38435</v>
      </c>
      <c r="G22" s="27">
        <v>38435</v>
      </c>
      <c r="H22" s="29">
        <v>105356</v>
      </c>
      <c r="I22" s="29">
        <v>106235</v>
      </c>
      <c r="J22" s="30">
        <v>15020</v>
      </c>
      <c r="K22" s="28">
        <v>50158</v>
      </c>
      <c r="L22" s="34">
        <v>196963</v>
      </c>
      <c r="M22" s="34">
        <v>203106</v>
      </c>
      <c r="N22" s="31">
        <v>193559</v>
      </c>
      <c r="O22" s="31">
        <v>200516</v>
      </c>
      <c r="P22" s="27">
        <v>22262</v>
      </c>
      <c r="Q22" s="27">
        <v>23768</v>
      </c>
      <c r="R22" s="32">
        <v>8129</v>
      </c>
      <c r="S22" s="27">
        <v>56900</v>
      </c>
      <c r="T22" s="28">
        <v>70233</v>
      </c>
      <c r="U22" s="12"/>
      <c r="V22" s="12"/>
    </row>
    <row r="23" spans="1:22" ht="15.75">
      <c r="A23" s="7" t="s">
        <v>26</v>
      </c>
      <c r="B23" s="27">
        <v>14337</v>
      </c>
      <c r="C23" s="28">
        <v>22940</v>
      </c>
      <c r="D23" s="28">
        <v>1693.08447</v>
      </c>
      <c r="E23" s="28">
        <v>1870</v>
      </c>
      <c r="F23" s="27">
        <v>971</v>
      </c>
      <c r="G23" s="27">
        <v>971</v>
      </c>
      <c r="H23" s="29">
        <v>10323</v>
      </c>
      <c r="I23" s="29">
        <v>10696</v>
      </c>
      <c r="J23" s="30">
        <v>884</v>
      </c>
      <c r="K23" s="28">
        <v>1475</v>
      </c>
      <c r="L23" s="34">
        <v>28998</v>
      </c>
      <c r="M23" s="34">
        <v>30845</v>
      </c>
      <c r="N23" s="31">
        <v>7275</v>
      </c>
      <c r="O23" s="31">
        <v>7331</v>
      </c>
      <c r="P23" s="27">
        <v>2534</v>
      </c>
      <c r="Q23" s="27">
        <v>3292</v>
      </c>
      <c r="R23" s="32">
        <v>573</v>
      </c>
      <c r="S23" s="27">
        <v>3937</v>
      </c>
      <c r="T23" s="28">
        <v>4263</v>
      </c>
      <c r="U23" s="12"/>
      <c r="V23" s="12"/>
    </row>
    <row r="24" spans="1:22" ht="15.75">
      <c r="A24" s="7" t="s">
        <v>27</v>
      </c>
      <c r="B24" s="27">
        <v>0</v>
      </c>
      <c r="C24" s="28">
        <v>0</v>
      </c>
      <c r="D24" s="33">
        <v>0</v>
      </c>
      <c r="E24" s="33">
        <v>0</v>
      </c>
      <c r="F24" s="27">
        <v>-1205</v>
      </c>
      <c r="G24" s="27">
        <v>-1205</v>
      </c>
      <c r="H24" s="29">
        <v>-8800</v>
      </c>
      <c r="I24" s="29">
        <v>212</v>
      </c>
      <c r="J24" s="30">
        <v>0</v>
      </c>
      <c r="K24" s="28">
        <v>0</v>
      </c>
      <c r="L24" s="34">
        <v>-5404</v>
      </c>
      <c r="M24" s="34">
        <v>-5404</v>
      </c>
      <c r="N24" s="31">
        <v>-1653</v>
      </c>
      <c r="O24" s="31">
        <v>-1653</v>
      </c>
      <c r="P24" s="27">
        <v>0</v>
      </c>
      <c r="Q24" s="27">
        <v>0</v>
      </c>
      <c r="R24" s="32">
        <v>0</v>
      </c>
      <c r="S24" s="27">
        <v>-107</v>
      </c>
      <c r="T24" s="28">
        <v>-107</v>
      </c>
      <c r="U24" s="12"/>
      <c r="V24" s="12"/>
    </row>
    <row r="25" spans="1:22" ht="15.75">
      <c r="A25" s="7" t="s">
        <v>28</v>
      </c>
      <c r="B25" s="27">
        <v>35809</v>
      </c>
      <c r="C25" s="28">
        <v>39099</v>
      </c>
      <c r="D25" s="28">
        <v>-206.75472</v>
      </c>
      <c r="E25" s="28">
        <v>-1509</v>
      </c>
      <c r="F25" s="27">
        <v>-10449</v>
      </c>
      <c r="G25" s="27">
        <v>-10449</v>
      </c>
      <c r="H25" s="29">
        <v>53810</v>
      </c>
      <c r="I25" s="29">
        <v>47271</v>
      </c>
      <c r="J25" s="30">
        <v>17282</v>
      </c>
      <c r="K25" s="28">
        <v>28257</v>
      </c>
      <c r="L25" s="34">
        <v>-128362</v>
      </c>
      <c r="M25" s="34">
        <v>-323810</v>
      </c>
      <c r="N25" s="31">
        <v>-108438</v>
      </c>
      <c r="O25" s="31">
        <v>-167273</v>
      </c>
      <c r="P25" s="27">
        <v>6448</v>
      </c>
      <c r="Q25" s="27">
        <v>6614</v>
      </c>
      <c r="R25" s="32">
        <v>5533</v>
      </c>
      <c r="S25" s="27">
        <v>3829</v>
      </c>
      <c r="T25" s="28">
        <v>4945</v>
      </c>
      <c r="U25" s="12"/>
      <c r="V25" s="12"/>
    </row>
    <row r="26" spans="1:22" ht="15.75">
      <c r="A26" s="8" t="s">
        <v>29</v>
      </c>
      <c r="B26" s="27">
        <v>35490</v>
      </c>
      <c r="C26" s="28">
        <v>38780</v>
      </c>
      <c r="D26" s="28">
        <v>-206.75472</v>
      </c>
      <c r="E26" s="28">
        <v>-1300</v>
      </c>
      <c r="F26" s="27">
        <v>-10449</v>
      </c>
      <c r="G26" s="27">
        <v>-10449</v>
      </c>
      <c r="H26" s="29">
        <v>53756</v>
      </c>
      <c r="I26" s="29">
        <v>46594</v>
      </c>
      <c r="J26" s="30">
        <v>17282</v>
      </c>
      <c r="K26" s="28">
        <v>0</v>
      </c>
      <c r="L26" s="34">
        <v>-128362</v>
      </c>
      <c r="M26" s="34">
        <v>-323810</v>
      </c>
      <c r="N26" s="31">
        <v>-107970</v>
      </c>
      <c r="O26" s="31">
        <v>-186547</v>
      </c>
      <c r="P26" s="27">
        <v>5748</v>
      </c>
      <c r="Q26" s="27">
        <v>5967</v>
      </c>
      <c r="R26" s="32">
        <v>5533</v>
      </c>
      <c r="S26" s="27">
        <v>721</v>
      </c>
      <c r="T26" s="28">
        <v>1837</v>
      </c>
      <c r="U26" s="12"/>
      <c r="V26" s="12"/>
    </row>
    <row r="27" spans="1:22" ht="15.75">
      <c r="A27" s="7" t="s">
        <v>30</v>
      </c>
      <c r="B27" s="27">
        <v>0</v>
      </c>
      <c r="C27" s="28">
        <v>0</v>
      </c>
      <c r="D27" s="33">
        <v>0</v>
      </c>
      <c r="E27" s="33">
        <v>0</v>
      </c>
      <c r="F27" s="27">
        <v>0</v>
      </c>
      <c r="G27" s="27">
        <v>0</v>
      </c>
      <c r="H27" s="29">
        <v>0</v>
      </c>
      <c r="I27" s="29">
        <v>0</v>
      </c>
      <c r="J27" s="30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7">
        <v>0</v>
      </c>
      <c r="R27" s="32">
        <v>0</v>
      </c>
      <c r="S27" s="27">
        <v>0</v>
      </c>
      <c r="T27" s="28">
        <v>0</v>
      </c>
      <c r="U27" s="12"/>
      <c r="V27" s="12"/>
    </row>
    <row r="28" spans="1:22" ht="30" customHeight="1">
      <c r="A28" s="7" t="s">
        <v>31</v>
      </c>
      <c r="B28" s="27">
        <v>849</v>
      </c>
      <c r="C28" s="28">
        <v>436</v>
      </c>
      <c r="D28" s="33">
        <v>0</v>
      </c>
      <c r="E28" s="33">
        <v>0</v>
      </c>
      <c r="F28" s="27">
        <v>0</v>
      </c>
      <c r="G28" s="27">
        <v>0</v>
      </c>
      <c r="H28" s="29">
        <v>1815</v>
      </c>
      <c r="I28" s="29">
        <v>0</v>
      </c>
      <c r="J28" s="30">
        <v>0</v>
      </c>
      <c r="K28" s="28">
        <v>0</v>
      </c>
      <c r="L28" s="34">
        <v>12440</v>
      </c>
      <c r="M28" s="28">
        <v>0</v>
      </c>
      <c r="N28" s="31">
        <v>2822</v>
      </c>
      <c r="O28" s="31">
        <v>24718</v>
      </c>
      <c r="P28" s="27">
        <v>0</v>
      </c>
      <c r="Q28" s="27">
        <v>0</v>
      </c>
      <c r="R28" s="32">
        <v>0</v>
      </c>
      <c r="S28" s="27">
        <v>0</v>
      </c>
      <c r="T28" s="28">
        <v>0</v>
      </c>
      <c r="U28" s="12"/>
      <c r="V28" s="12"/>
    </row>
    <row r="29" spans="1:22" ht="36">
      <c r="A29" s="7" t="s">
        <v>32</v>
      </c>
      <c r="B29" s="27">
        <v>0</v>
      </c>
      <c r="C29" s="28">
        <v>0</v>
      </c>
      <c r="D29" s="33">
        <v>0</v>
      </c>
      <c r="E29" s="33">
        <v>0</v>
      </c>
      <c r="F29" s="27">
        <v>0</v>
      </c>
      <c r="G29" s="27">
        <v>0</v>
      </c>
      <c r="H29" s="29">
        <v>0</v>
      </c>
      <c r="I29" s="29">
        <v>0</v>
      </c>
      <c r="J29" s="30">
        <v>0</v>
      </c>
      <c r="K29" s="32">
        <v>0</v>
      </c>
      <c r="L29" s="32">
        <v>0</v>
      </c>
      <c r="M29" s="34">
        <v>-1166</v>
      </c>
      <c r="N29" s="32">
        <v>0</v>
      </c>
      <c r="O29" s="32">
        <v>0</v>
      </c>
      <c r="P29" s="27">
        <v>0</v>
      </c>
      <c r="Q29" s="27">
        <v>0</v>
      </c>
      <c r="R29" s="32">
        <v>0</v>
      </c>
      <c r="S29" s="27">
        <v>0</v>
      </c>
      <c r="T29" s="28">
        <v>0</v>
      </c>
      <c r="U29" s="12"/>
      <c r="V29" s="12"/>
    </row>
    <row r="30" spans="1:22" ht="29.25" customHeight="1">
      <c r="A30" s="7" t="s">
        <v>33</v>
      </c>
      <c r="B30" s="27">
        <v>7079</v>
      </c>
      <c r="C30" s="28">
        <v>-4130</v>
      </c>
      <c r="D30" s="28">
        <v>4909.80085</v>
      </c>
      <c r="E30" s="28">
        <v>6584</v>
      </c>
      <c r="F30" s="27">
        <v>50117</v>
      </c>
      <c r="G30" s="27">
        <v>50117</v>
      </c>
      <c r="H30" s="29">
        <v>64281</v>
      </c>
      <c r="I30" s="29">
        <v>65706</v>
      </c>
      <c r="J30" s="30">
        <v>3226</v>
      </c>
      <c r="K30" s="27">
        <f>K7-K9+K12-K13+K15+K18+K20-K21-K22-K23-K24-K25+K16</f>
        <v>31840</v>
      </c>
      <c r="L30" s="34">
        <v>281132</v>
      </c>
      <c r="M30" s="34">
        <v>489301</v>
      </c>
      <c r="N30" s="31">
        <v>357420</v>
      </c>
      <c r="O30" s="31">
        <v>482001</v>
      </c>
      <c r="P30" s="27">
        <v>12383</v>
      </c>
      <c r="Q30" s="27">
        <v>13581</v>
      </c>
      <c r="R30" s="32">
        <v>6329</v>
      </c>
      <c r="S30" s="27">
        <v>-4774</v>
      </c>
      <c r="T30" s="28">
        <v>1202</v>
      </c>
      <c r="U30" s="12"/>
      <c r="V30" s="12"/>
    </row>
    <row r="31" spans="1:22" ht="30" customHeight="1">
      <c r="A31" s="7" t="s">
        <v>34</v>
      </c>
      <c r="B31" s="27"/>
      <c r="C31" s="28">
        <v>-928</v>
      </c>
      <c r="D31" s="28">
        <v>-323.61389</v>
      </c>
      <c r="E31" s="28">
        <v>-323</v>
      </c>
      <c r="F31" s="27">
        <v>4404</v>
      </c>
      <c r="G31" s="27">
        <v>4404</v>
      </c>
      <c r="H31" s="29">
        <v>21</v>
      </c>
      <c r="I31" s="29">
        <v>349</v>
      </c>
      <c r="J31" s="30">
        <v>0</v>
      </c>
      <c r="K31" s="28">
        <v>4986</v>
      </c>
      <c r="L31" s="34">
        <v>34415</v>
      </c>
      <c r="M31" s="34">
        <v>57302</v>
      </c>
      <c r="N31" s="31">
        <v>53114</v>
      </c>
      <c r="O31" s="31">
        <v>52356</v>
      </c>
      <c r="P31" s="27">
        <v>1654</v>
      </c>
      <c r="Q31" s="27">
        <v>1867</v>
      </c>
      <c r="R31" s="32">
        <v>0</v>
      </c>
      <c r="S31" s="27">
        <v>184</v>
      </c>
      <c r="T31" s="28">
        <v>669</v>
      </c>
      <c r="U31" s="12"/>
      <c r="V31" s="12"/>
    </row>
    <row r="32" spans="1:22" ht="31.5" customHeight="1">
      <c r="A32" s="7" t="s">
        <v>35</v>
      </c>
      <c r="B32" s="27">
        <v>7079</v>
      </c>
      <c r="C32" s="28">
        <v>-3202</v>
      </c>
      <c r="D32" s="28">
        <v>5233.41474</v>
      </c>
      <c r="E32" s="28">
        <v>6907</v>
      </c>
      <c r="F32" s="27">
        <v>45713</v>
      </c>
      <c r="G32" s="27">
        <v>45713</v>
      </c>
      <c r="H32" s="29">
        <v>64260</v>
      </c>
      <c r="I32" s="29">
        <v>65357</v>
      </c>
      <c r="J32" s="30">
        <v>3226</v>
      </c>
      <c r="K32" s="27">
        <f>K30-K31</f>
        <v>26854</v>
      </c>
      <c r="L32" s="34">
        <v>246717</v>
      </c>
      <c r="M32" s="34">
        <v>431999</v>
      </c>
      <c r="N32" s="31">
        <v>304306</v>
      </c>
      <c r="O32" s="31">
        <v>429645</v>
      </c>
      <c r="P32" s="27">
        <v>10729</v>
      </c>
      <c r="Q32" s="27">
        <v>11714</v>
      </c>
      <c r="R32" s="32">
        <v>6329</v>
      </c>
      <c r="S32" s="27">
        <v>-4958</v>
      </c>
      <c r="T32" s="28">
        <v>533</v>
      </c>
      <c r="U32" s="12"/>
      <c r="V32" s="12"/>
    </row>
    <row r="33" spans="1:22" ht="24">
      <c r="A33" s="7" t="s">
        <v>36</v>
      </c>
      <c r="B33" s="27">
        <v>0</v>
      </c>
      <c r="C33" s="28">
        <v>0</v>
      </c>
      <c r="D33" s="33">
        <v>0</v>
      </c>
      <c r="E33" s="33">
        <v>0</v>
      </c>
      <c r="F33" s="27">
        <v>0</v>
      </c>
      <c r="G33" s="27">
        <v>0</v>
      </c>
      <c r="H33" s="29">
        <v>0</v>
      </c>
      <c r="I33" s="29">
        <v>0</v>
      </c>
      <c r="J33" s="30">
        <v>0</v>
      </c>
      <c r="K33" s="28">
        <v>0</v>
      </c>
      <c r="L33" s="32">
        <v>0</v>
      </c>
      <c r="M33" s="32">
        <v>0</v>
      </c>
      <c r="N33" s="31">
        <v>0</v>
      </c>
      <c r="O33" s="31">
        <v>0</v>
      </c>
      <c r="P33" s="27">
        <v>0</v>
      </c>
      <c r="Q33" s="27">
        <v>0</v>
      </c>
      <c r="R33" s="32">
        <v>0</v>
      </c>
      <c r="S33" s="27">
        <v>0</v>
      </c>
      <c r="T33" s="28">
        <v>0</v>
      </c>
      <c r="U33" s="12"/>
      <c r="V33" s="12"/>
    </row>
    <row r="34" spans="1:22" ht="36">
      <c r="A34" s="7" t="s">
        <v>37</v>
      </c>
      <c r="B34" s="27">
        <v>7079</v>
      </c>
      <c r="C34" s="28">
        <v>-3202</v>
      </c>
      <c r="D34" s="28">
        <v>5233.41474</v>
      </c>
      <c r="E34" s="28">
        <v>6907</v>
      </c>
      <c r="F34" s="27">
        <v>45713</v>
      </c>
      <c r="G34" s="27">
        <v>45713</v>
      </c>
      <c r="H34" s="29">
        <v>64260</v>
      </c>
      <c r="I34" s="29">
        <v>65357</v>
      </c>
      <c r="J34" s="30">
        <v>3226</v>
      </c>
      <c r="K34" s="27">
        <f>+K32</f>
        <v>26854</v>
      </c>
      <c r="L34" s="34">
        <v>246717</v>
      </c>
      <c r="M34" s="34">
        <v>431999</v>
      </c>
      <c r="N34" s="31">
        <v>304306</v>
      </c>
      <c r="O34" s="31">
        <v>429645</v>
      </c>
      <c r="P34" s="27">
        <v>10729</v>
      </c>
      <c r="Q34" s="27">
        <v>11714</v>
      </c>
      <c r="R34" s="32">
        <v>6329</v>
      </c>
      <c r="S34" s="27">
        <v>-4958</v>
      </c>
      <c r="T34" s="28">
        <v>533</v>
      </c>
      <c r="U34" s="12"/>
      <c r="V34" s="12"/>
    </row>
    <row r="35" spans="1:22" ht="15.75">
      <c r="A35" s="8" t="s">
        <v>38</v>
      </c>
      <c r="B35" s="27">
        <v>0</v>
      </c>
      <c r="C35" s="28">
        <v>-57</v>
      </c>
      <c r="D35" s="33">
        <v>0</v>
      </c>
      <c r="E35" s="33">
        <v>0</v>
      </c>
      <c r="F35" s="27">
        <v>0</v>
      </c>
      <c r="G35" s="27">
        <v>0</v>
      </c>
      <c r="H35" s="29">
        <v>0</v>
      </c>
      <c r="I35" s="29">
        <v>0</v>
      </c>
      <c r="J35" s="30">
        <v>0</v>
      </c>
      <c r="K35" s="28">
        <v>0</v>
      </c>
      <c r="L35" s="32">
        <v>0</v>
      </c>
      <c r="M35" s="32">
        <v>0</v>
      </c>
      <c r="N35" s="31">
        <v>0</v>
      </c>
      <c r="O35" s="31">
        <v>0</v>
      </c>
      <c r="P35" s="27">
        <v>0</v>
      </c>
      <c r="Q35" s="27">
        <v>0</v>
      </c>
      <c r="R35" s="32">
        <v>0</v>
      </c>
      <c r="S35" s="27">
        <v>0</v>
      </c>
      <c r="T35" s="28">
        <v>0</v>
      </c>
      <c r="U35" s="12"/>
      <c r="V35" s="12"/>
    </row>
    <row r="36" spans="1:22" ht="36">
      <c r="A36" s="7" t="s">
        <v>39</v>
      </c>
      <c r="B36" s="27">
        <v>7079</v>
      </c>
      <c r="C36" s="28">
        <v>-3145</v>
      </c>
      <c r="D36" s="28">
        <v>5233.414740000004</v>
      </c>
      <c r="E36" s="28">
        <v>6907</v>
      </c>
      <c r="F36" s="27">
        <v>45713</v>
      </c>
      <c r="G36" s="27">
        <v>45713</v>
      </c>
      <c r="H36" s="29">
        <v>64260</v>
      </c>
      <c r="I36" s="29">
        <v>65357</v>
      </c>
      <c r="J36" s="30">
        <v>3226</v>
      </c>
      <c r="K36" s="27">
        <f>+K34</f>
        <v>26854</v>
      </c>
      <c r="L36" s="34">
        <v>246717</v>
      </c>
      <c r="M36" s="34">
        <v>431999</v>
      </c>
      <c r="N36" s="31">
        <v>304306</v>
      </c>
      <c r="O36" s="31">
        <v>429645</v>
      </c>
      <c r="P36" s="27">
        <v>10729</v>
      </c>
      <c r="Q36" s="27">
        <v>11714</v>
      </c>
      <c r="R36" s="32">
        <v>6329</v>
      </c>
      <c r="S36" s="27">
        <v>-4958</v>
      </c>
      <c r="T36" s="28">
        <v>533</v>
      </c>
      <c r="U36" s="12"/>
      <c r="V36" s="12"/>
    </row>
    <row r="37" spans="2:22" ht="15">
      <c r="B37" s="12"/>
      <c r="C37" s="12"/>
      <c r="D37" s="12"/>
      <c r="E37" s="12"/>
      <c r="F37" s="12"/>
      <c r="G37" s="12"/>
      <c r="H37" s="12"/>
      <c r="I37" s="12"/>
      <c r="J37" s="12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.75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mergeCells count="16">
    <mergeCell ref="A1:C1"/>
    <mergeCell ref="A2:U2"/>
    <mergeCell ref="A3:U3"/>
    <mergeCell ref="F5:G5"/>
    <mergeCell ref="B5:C5"/>
    <mergeCell ref="H5:I5"/>
    <mergeCell ref="N5:O5"/>
    <mergeCell ref="A5:A6"/>
    <mergeCell ref="K5:K6"/>
    <mergeCell ref="S5:T5"/>
    <mergeCell ref="A4:T4"/>
    <mergeCell ref="R5:R6"/>
    <mergeCell ref="L5:M5"/>
    <mergeCell ref="P5:Q5"/>
    <mergeCell ref="D5:E5"/>
    <mergeCell ref="J5:J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="69" zoomScaleNormal="69" zoomScaleSheetLayoutView="75" zoomScalePageLayoutView="0" workbookViewId="0" topLeftCell="A1">
      <selection activeCell="A4" sqref="A4:S4"/>
    </sheetView>
  </sheetViews>
  <sheetFormatPr defaultColWidth="8.8515625" defaultRowHeight="12.75"/>
  <cols>
    <col min="1" max="1" width="42.7109375" style="1" customWidth="1"/>
    <col min="2" max="8" width="11.7109375" style="1" customWidth="1"/>
    <col min="9" max="9" width="14.421875" style="1" customWidth="1"/>
    <col min="10" max="10" width="13.140625" style="1" customWidth="1"/>
    <col min="11" max="16" width="11.7109375" style="1" customWidth="1"/>
    <col min="17" max="17" width="13.00390625" style="1" customWidth="1"/>
    <col min="18" max="19" width="11.7109375" style="1" customWidth="1"/>
    <col min="20" max="16384" width="8.8515625" style="1" customWidth="1"/>
  </cols>
  <sheetData>
    <row r="1" spans="1:4" ht="24" customHeight="1">
      <c r="A1" s="21"/>
      <c r="B1" s="22"/>
      <c r="C1" s="22"/>
      <c r="D1" s="2"/>
    </row>
    <row r="2" spans="1:20" ht="15.75">
      <c r="A2" s="23" t="s">
        <v>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.75">
      <c r="A3" s="23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19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s="5" customFormat="1" ht="94.5" customHeight="1">
      <c r="A5" s="25" t="s">
        <v>74</v>
      </c>
      <c r="B5" s="24" t="s">
        <v>5</v>
      </c>
      <c r="C5" s="18"/>
      <c r="D5" s="19" t="s">
        <v>76</v>
      </c>
      <c r="E5" s="18"/>
      <c r="F5" s="17" t="s">
        <v>41</v>
      </c>
      <c r="G5" s="18"/>
      <c r="H5" s="17" t="s">
        <v>6</v>
      </c>
      <c r="I5" s="18"/>
      <c r="J5" s="15" t="s">
        <v>7</v>
      </c>
      <c r="K5" s="15" t="s">
        <v>8</v>
      </c>
      <c r="L5" s="17" t="s">
        <v>14</v>
      </c>
      <c r="M5" s="18"/>
      <c r="N5" s="24" t="s">
        <v>75</v>
      </c>
      <c r="O5" s="18"/>
      <c r="P5" s="17" t="s">
        <v>9</v>
      </c>
      <c r="Q5" s="18"/>
      <c r="R5" s="15" t="s">
        <v>13</v>
      </c>
      <c r="S5" s="17" t="s">
        <v>10</v>
      </c>
      <c r="T5" s="18"/>
    </row>
    <row r="6" spans="1:20" ht="67.5" customHeight="1">
      <c r="A6" s="26"/>
      <c r="B6" s="6" t="s">
        <v>12</v>
      </c>
      <c r="C6" s="9" t="s">
        <v>11</v>
      </c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6" t="s">
        <v>11</v>
      </c>
      <c r="J6" s="20"/>
      <c r="K6" s="16"/>
      <c r="L6" s="6" t="s">
        <v>12</v>
      </c>
      <c r="M6" s="6" t="s">
        <v>11</v>
      </c>
      <c r="N6" s="6" t="s">
        <v>12</v>
      </c>
      <c r="O6" s="6" t="s">
        <v>11</v>
      </c>
      <c r="P6" s="6" t="s">
        <v>12</v>
      </c>
      <c r="Q6" s="9" t="s">
        <v>77</v>
      </c>
      <c r="R6" s="16"/>
      <c r="S6" s="6" t="s">
        <v>12</v>
      </c>
      <c r="T6" s="6" t="s">
        <v>11</v>
      </c>
    </row>
    <row r="7" spans="1:20" ht="15.75">
      <c r="A7" s="4" t="s">
        <v>42</v>
      </c>
      <c r="B7" s="27">
        <v>256981</v>
      </c>
      <c r="C7" s="28">
        <v>371917</v>
      </c>
      <c r="D7" s="28">
        <v>28241.2094</v>
      </c>
      <c r="E7" s="28">
        <v>30874</v>
      </c>
      <c r="F7" s="27">
        <v>315978</v>
      </c>
      <c r="G7" s="27">
        <v>315978</v>
      </c>
      <c r="H7" s="29">
        <v>296154</v>
      </c>
      <c r="I7" s="29">
        <v>301867</v>
      </c>
      <c r="J7" s="30">
        <v>33745</v>
      </c>
      <c r="K7" s="28">
        <v>169751</v>
      </c>
      <c r="L7" s="34">
        <v>500327</v>
      </c>
      <c r="M7" s="34">
        <v>554622</v>
      </c>
      <c r="N7" s="31">
        <v>436792</v>
      </c>
      <c r="O7" s="31">
        <v>509185</v>
      </c>
      <c r="P7" s="27">
        <v>83965</v>
      </c>
      <c r="Q7" s="27">
        <v>87780</v>
      </c>
      <c r="R7" s="32">
        <v>29473</v>
      </c>
      <c r="S7" s="27">
        <v>130985</v>
      </c>
      <c r="T7" s="28">
        <v>149642</v>
      </c>
    </row>
    <row r="8" spans="1:20" ht="15.75">
      <c r="A8" s="3" t="s">
        <v>43</v>
      </c>
      <c r="B8" s="27">
        <v>229892</v>
      </c>
      <c r="C8" s="28">
        <v>330896</v>
      </c>
      <c r="D8" s="28">
        <v>24760.44277</v>
      </c>
      <c r="E8" s="28">
        <v>27393</v>
      </c>
      <c r="F8" s="27">
        <v>100403</v>
      </c>
      <c r="G8" s="27">
        <v>100403</v>
      </c>
      <c r="H8" s="29">
        <v>285052</v>
      </c>
      <c r="I8" s="29">
        <v>290621</v>
      </c>
      <c r="J8" s="30">
        <v>26552</v>
      </c>
      <c r="K8" s="28">
        <v>168381</v>
      </c>
      <c r="L8" s="34">
        <v>483546</v>
      </c>
      <c r="M8" s="34">
        <v>480555</v>
      </c>
      <c r="N8" s="31">
        <v>405325</v>
      </c>
      <c r="O8" s="31">
        <v>477718</v>
      </c>
      <c r="P8" s="27">
        <v>70669</v>
      </c>
      <c r="Q8" s="27">
        <v>74484</v>
      </c>
      <c r="R8" s="32">
        <v>29207</v>
      </c>
      <c r="S8" s="27">
        <v>90428</v>
      </c>
      <c r="T8" s="28">
        <v>125818</v>
      </c>
    </row>
    <row r="9" spans="1:20" ht="15.75">
      <c r="A9" s="4" t="s">
        <v>44</v>
      </c>
      <c r="B9" s="27">
        <v>151720</v>
      </c>
      <c r="C9" s="28">
        <v>208252</v>
      </c>
      <c r="D9" s="28">
        <v>11558.10995</v>
      </c>
      <c r="E9" s="28">
        <v>12830</v>
      </c>
      <c r="F9" s="27">
        <v>253052</v>
      </c>
      <c r="G9" s="27">
        <v>253052</v>
      </c>
      <c r="H9" s="29">
        <v>130916</v>
      </c>
      <c r="I9" s="29">
        <v>130913</v>
      </c>
      <c r="J9" s="30">
        <v>13440</v>
      </c>
      <c r="K9" s="28">
        <v>74805</v>
      </c>
      <c r="L9" s="34">
        <v>264263</v>
      </c>
      <c r="M9" s="34">
        <v>290764</v>
      </c>
      <c r="N9" s="31">
        <v>159754</v>
      </c>
      <c r="O9" s="31">
        <v>191631</v>
      </c>
      <c r="P9" s="27">
        <v>49292</v>
      </c>
      <c r="Q9" s="27">
        <v>49290</v>
      </c>
      <c r="R9" s="32">
        <v>12673</v>
      </c>
      <c r="S9" s="27">
        <v>96751</v>
      </c>
      <c r="T9" s="28">
        <v>98465</v>
      </c>
    </row>
    <row r="10" spans="1:20" ht="24">
      <c r="A10" s="4" t="s">
        <v>45</v>
      </c>
      <c r="B10" s="27">
        <v>0</v>
      </c>
      <c r="C10" s="28">
        <v>0</v>
      </c>
      <c r="D10" s="33">
        <v>0</v>
      </c>
      <c r="E10" s="33">
        <v>0</v>
      </c>
      <c r="F10" s="27">
        <v>0</v>
      </c>
      <c r="G10" s="27">
        <v>0</v>
      </c>
      <c r="H10" s="29">
        <v>0</v>
      </c>
      <c r="I10" s="29">
        <v>0</v>
      </c>
      <c r="J10" s="30">
        <v>0</v>
      </c>
      <c r="K10" s="28">
        <v>0</v>
      </c>
      <c r="L10" s="28">
        <v>0</v>
      </c>
      <c r="M10" s="28">
        <v>0</v>
      </c>
      <c r="N10" s="31">
        <v>0</v>
      </c>
      <c r="O10" s="31">
        <v>0</v>
      </c>
      <c r="P10" s="27">
        <v>0</v>
      </c>
      <c r="Q10" s="27">
        <v>0</v>
      </c>
      <c r="R10" s="32">
        <v>0</v>
      </c>
      <c r="S10" s="28">
        <v>0</v>
      </c>
      <c r="T10" s="28">
        <v>0</v>
      </c>
    </row>
    <row r="11" spans="1:20" ht="15.75">
      <c r="A11" s="4" t="s">
        <v>46</v>
      </c>
      <c r="B11" s="27">
        <v>7</v>
      </c>
      <c r="C11" s="28">
        <v>451</v>
      </c>
      <c r="D11" s="28">
        <v>0</v>
      </c>
      <c r="E11" s="28">
        <v>0</v>
      </c>
      <c r="F11" s="27">
        <v>0</v>
      </c>
      <c r="G11" s="27">
        <v>0</v>
      </c>
      <c r="H11" s="29">
        <v>5</v>
      </c>
      <c r="I11" s="29">
        <v>5</v>
      </c>
      <c r="J11" s="30">
        <v>0</v>
      </c>
      <c r="K11" s="28">
        <v>0</v>
      </c>
      <c r="L11" s="34">
        <v>382</v>
      </c>
      <c r="M11" s="34">
        <v>382</v>
      </c>
      <c r="N11" s="31">
        <v>18</v>
      </c>
      <c r="O11" s="31">
        <v>18</v>
      </c>
      <c r="P11" s="27">
        <v>42</v>
      </c>
      <c r="Q11" s="27">
        <v>42</v>
      </c>
      <c r="R11" s="32">
        <v>0</v>
      </c>
      <c r="S11" s="27">
        <v>100</v>
      </c>
      <c r="T11" s="28">
        <v>100</v>
      </c>
    </row>
    <row r="12" spans="1:20" ht="15.75">
      <c r="A12" s="4" t="s">
        <v>47</v>
      </c>
      <c r="B12" s="27">
        <v>67447</v>
      </c>
      <c r="C12" s="28">
        <v>103252</v>
      </c>
      <c r="D12" s="28">
        <v>9767.00063</v>
      </c>
      <c r="E12" s="28">
        <v>9771</v>
      </c>
      <c r="F12" s="27">
        <v>15739</v>
      </c>
      <c r="G12" s="27">
        <v>15739</v>
      </c>
      <c r="H12" s="29">
        <v>66737</v>
      </c>
      <c r="I12" s="29">
        <v>64194</v>
      </c>
      <c r="J12" s="30">
        <v>10619</v>
      </c>
      <c r="K12" s="28">
        <v>24113</v>
      </c>
      <c r="L12" s="34">
        <v>173102</v>
      </c>
      <c r="M12" s="34">
        <v>181509</v>
      </c>
      <c r="N12" s="31">
        <v>190863</v>
      </c>
      <c r="O12" s="31">
        <v>188659</v>
      </c>
      <c r="P12" s="27">
        <v>10156</v>
      </c>
      <c r="Q12" s="27">
        <v>10052</v>
      </c>
      <c r="R12" s="32">
        <v>3759</v>
      </c>
      <c r="S12" s="27">
        <v>38680</v>
      </c>
      <c r="T12" s="28">
        <v>41176</v>
      </c>
    </row>
    <row r="13" spans="1:20" ht="15.75">
      <c r="A13" s="4" t="s">
        <v>48</v>
      </c>
      <c r="B13" s="27">
        <v>18754</v>
      </c>
      <c r="C13" s="28">
        <v>29026</v>
      </c>
      <c r="D13" s="28">
        <v>4389.34314</v>
      </c>
      <c r="E13" s="28">
        <v>4615</v>
      </c>
      <c r="F13" s="27">
        <v>5207</v>
      </c>
      <c r="G13" s="27">
        <v>5207</v>
      </c>
      <c r="H13" s="29">
        <v>13807</v>
      </c>
      <c r="I13" s="29">
        <v>13921</v>
      </c>
      <c r="J13" s="30">
        <v>1584</v>
      </c>
      <c r="K13" s="28">
        <v>6973</v>
      </c>
      <c r="L13" s="34">
        <v>45937</v>
      </c>
      <c r="M13" s="34">
        <v>46683</v>
      </c>
      <c r="N13" s="31">
        <v>41583</v>
      </c>
      <c r="O13" s="31">
        <v>41632</v>
      </c>
      <c r="P13" s="27">
        <v>3967</v>
      </c>
      <c r="Q13" s="27">
        <v>3988</v>
      </c>
      <c r="R13" s="32">
        <v>1450</v>
      </c>
      <c r="S13" s="27">
        <v>7058</v>
      </c>
      <c r="T13" s="28">
        <v>7245</v>
      </c>
    </row>
    <row r="14" spans="1:20" ht="24">
      <c r="A14" s="4" t="s">
        <v>49</v>
      </c>
      <c r="B14" s="27">
        <v>-20026</v>
      </c>
      <c r="C14" s="28">
        <v>-19902</v>
      </c>
      <c r="D14" s="28">
        <v>1963.43338</v>
      </c>
      <c r="E14" s="28">
        <v>1963</v>
      </c>
      <c r="F14" s="27">
        <v>0</v>
      </c>
      <c r="G14" s="27">
        <v>0</v>
      </c>
      <c r="H14" s="29">
        <v>247</v>
      </c>
      <c r="I14" s="29">
        <v>267</v>
      </c>
      <c r="J14" s="30">
        <v>0</v>
      </c>
      <c r="K14" s="28">
        <v>0</v>
      </c>
      <c r="L14" s="34">
        <v>-180</v>
      </c>
      <c r="M14" s="34">
        <v>-180</v>
      </c>
      <c r="N14" s="31">
        <v>0</v>
      </c>
      <c r="O14" s="31">
        <v>0</v>
      </c>
      <c r="P14" s="27">
        <v>367</v>
      </c>
      <c r="Q14" s="27">
        <v>367</v>
      </c>
      <c r="R14" s="32">
        <v>0</v>
      </c>
      <c r="S14" s="27">
        <v>874</v>
      </c>
      <c r="T14" s="28">
        <v>874</v>
      </c>
    </row>
    <row r="15" spans="1:20" ht="24">
      <c r="A15" s="4" t="s">
        <v>50</v>
      </c>
      <c r="B15" s="27">
        <v>21565</v>
      </c>
      <c r="C15" s="28">
        <v>29346</v>
      </c>
      <c r="D15" s="28">
        <v>4056.73417</v>
      </c>
      <c r="E15" s="28">
        <v>4055</v>
      </c>
      <c r="F15" s="27">
        <v>-1160</v>
      </c>
      <c r="G15" s="27">
        <v>-1160</v>
      </c>
      <c r="H15" s="29">
        <v>4696</v>
      </c>
      <c r="I15" s="29">
        <v>4696</v>
      </c>
      <c r="J15" s="30">
        <v>8153</v>
      </c>
      <c r="K15" s="28">
        <v>-505</v>
      </c>
      <c r="L15" s="34">
        <v>23860</v>
      </c>
      <c r="M15" s="34">
        <v>23915</v>
      </c>
      <c r="N15" s="31">
        <v>32406</v>
      </c>
      <c r="O15" s="31">
        <v>32811</v>
      </c>
      <c r="P15" s="27">
        <v>-186</v>
      </c>
      <c r="Q15" s="27">
        <v>-186</v>
      </c>
      <c r="R15" s="32">
        <v>0</v>
      </c>
      <c r="S15" s="27">
        <v>9079</v>
      </c>
      <c r="T15" s="28">
        <v>2688</v>
      </c>
    </row>
    <row r="16" spans="1:20" ht="24">
      <c r="A16" s="4" t="s">
        <v>51</v>
      </c>
      <c r="B16" s="27">
        <v>3326</v>
      </c>
      <c r="C16" s="28">
        <v>3820</v>
      </c>
      <c r="D16" s="28">
        <v>0</v>
      </c>
      <c r="E16" s="28">
        <v>0</v>
      </c>
      <c r="F16" s="27">
        <v>0</v>
      </c>
      <c r="G16" s="27">
        <v>0</v>
      </c>
      <c r="H16" s="29">
        <v>-602</v>
      </c>
      <c r="I16" s="29">
        <v>-602</v>
      </c>
      <c r="J16" s="30">
        <v>0</v>
      </c>
      <c r="K16" s="28">
        <v>-205</v>
      </c>
      <c r="L16" s="28">
        <v>0</v>
      </c>
      <c r="M16" s="28">
        <v>0</v>
      </c>
      <c r="N16" s="31">
        <v>-9256</v>
      </c>
      <c r="O16" s="31">
        <v>-9256</v>
      </c>
      <c r="P16" s="27">
        <v>0</v>
      </c>
      <c r="Q16" s="27">
        <v>0</v>
      </c>
      <c r="R16" s="32">
        <v>0</v>
      </c>
      <c r="S16" s="27">
        <v>2292</v>
      </c>
      <c r="T16" s="28">
        <v>2292</v>
      </c>
    </row>
    <row r="17" spans="1:20" ht="15.75">
      <c r="A17" s="4" t="s">
        <v>52</v>
      </c>
      <c r="B17" s="27">
        <v>0</v>
      </c>
      <c r="C17" s="28">
        <v>0</v>
      </c>
      <c r="D17" s="33">
        <v>0</v>
      </c>
      <c r="E17" s="33">
        <v>0</v>
      </c>
      <c r="F17" s="27">
        <v>3550</v>
      </c>
      <c r="G17" s="27">
        <v>3550</v>
      </c>
      <c r="H17" s="29">
        <v>0</v>
      </c>
      <c r="I17" s="29">
        <v>0</v>
      </c>
      <c r="J17" s="30">
        <v>0</v>
      </c>
      <c r="K17" s="28">
        <v>0</v>
      </c>
      <c r="L17" s="34">
        <v>-40500</v>
      </c>
      <c r="M17" s="34">
        <v>-40500</v>
      </c>
      <c r="N17" s="31"/>
      <c r="O17" s="31">
        <v>0</v>
      </c>
      <c r="P17" s="27">
        <v>0</v>
      </c>
      <c r="Q17" s="27">
        <v>0</v>
      </c>
      <c r="R17" s="32">
        <v>0</v>
      </c>
      <c r="S17" s="27">
        <v>0</v>
      </c>
      <c r="T17" s="28">
        <v>0</v>
      </c>
    </row>
    <row r="18" spans="1:20" ht="15.75">
      <c r="A18" s="4" t="s">
        <v>53</v>
      </c>
      <c r="B18" s="27">
        <v>-142</v>
      </c>
      <c r="C18" s="28">
        <v>-2608</v>
      </c>
      <c r="D18" s="28">
        <v>-236.42115</v>
      </c>
      <c r="E18" s="28">
        <v>-238</v>
      </c>
      <c r="F18" s="27">
        <v>5446</v>
      </c>
      <c r="G18" s="27">
        <v>5446</v>
      </c>
      <c r="H18" s="29">
        <v>11372</v>
      </c>
      <c r="I18" s="29">
        <v>11369</v>
      </c>
      <c r="J18" s="30">
        <v>-218</v>
      </c>
      <c r="K18" s="28">
        <v>-34</v>
      </c>
      <c r="L18" s="34">
        <v>14656</v>
      </c>
      <c r="M18" s="34">
        <v>14551</v>
      </c>
      <c r="N18" s="31">
        <v>7047</v>
      </c>
      <c r="O18" s="31">
        <v>7047</v>
      </c>
      <c r="P18" s="27">
        <v>3553</v>
      </c>
      <c r="Q18" s="27">
        <v>3547</v>
      </c>
      <c r="R18" s="32">
        <v>1377</v>
      </c>
      <c r="S18" s="27">
        <v>-925</v>
      </c>
      <c r="T18" s="28">
        <v>-948</v>
      </c>
    </row>
    <row r="19" spans="1:20" ht="24">
      <c r="A19" s="4" t="s">
        <v>54</v>
      </c>
      <c r="B19" s="27">
        <v>3</v>
      </c>
      <c r="C19" s="28">
        <v>-42</v>
      </c>
      <c r="D19" s="28">
        <v>0</v>
      </c>
      <c r="E19" s="28">
        <v>0</v>
      </c>
      <c r="F19" s="27">
        <v>0</v>
      </c>
      <c r="G19" s="27">
        <v>0</v>
      </c>
      <c r="H19" s="29">
        <v>38</v>
      </c>
      <c r="I19" s="29">
        <v>-24</v>
      </c>
      <c r="J19" s="30">
        <v>0</v>
      </c>
      <c r="K19" s="28">
        <v>0</v>
      </c>
      <c r="L19" s="34">
        <v>630</v>
      </c>
      <c r="M19" s="34">
        <v>630</v>
      </c>
      <c r="N19" s="31">
        <v>-698</v>
      </c>
      <c r="O19" s="31">
        <v>-1067</v>
      </c>
      <c r="P19" s="27">
        <v>16</v>
      </c>
      <c r="Q19" s="27">
        <v>121</v>
      </c>
      <c r="R19" s="32">
        <v>0</v>
      </c>
      <c r="S19" s="27">
        <v>77</v>
      </c>
      <c r="T19" s="28">
        <v>57</v>
      </c>
    </row>
    <row r="20" spans="1:20" ht="15.75">
      <c r="A20" s="4" t="s">
        <v>55</v>
      </c>
      <c r="B20" s="27">
        <v>1923</v>
      </c>
      <c r="C20" s="28">
        <v>25844</v>
      </c>
      <c r="D20" s="28">
        <v>459.2634</v>
      </c>
      <c r="E20" s="28">
        <v>3068</v>
      </c>
      <c r="F20" s="27">
        <v>1975</v>
      </c>
      <c r="G20" s="27">
        <v>1975</v>
      </c>
      <c r="H20" s="29">
        <v>3723</v>
      </c>
      <c r="I20" s="29">
        <v>8232</v>
      </c>
      <c r="J20" s="30">
        <v>373</v>
      </c>
      <c r="K20" s="28">
        <v>2323</v>
      </c>
      <c r="L20" s="34">
        <v>3863</v>
      </c>
      <c r="M20" s="34">
        <v>4543</v>
      </c>
      <c r="N20" s="31">
        <v>15059</v>
      </c>
      <c r="O20" s="31">
        <v>29769</v>
      </c>
      <c r="P20" s="27">
        <v>532</v>
      </c>
      <c r="Q20" s="27">
        <v>930</v>
      </c>
      <c r="R20" s="32">
        <v>78</v>
      </c>
      <c r="S20" s="27">
        <v>780</v>
      </c>
      <c r="T20" s="28">
        <v>12825</v>
      </c>
    </row>
    <row r="21" spans="1:20" ht="15.75">
      <c r="A21" s="4" t="s">
        <v>56</v>
      </c>
      <c r="B21" s="27">
        <v>6220</v>
      </c>
      <c r="C21" s="28">
        <v>14968</v>
      </c>
      <c r="D21" s="28">
        <v>1017.66477</v>
      </c>
      <c r="E21" s="28">
        <v>1018</v>
      </c>
      <c r="F21" s="27">
        <v>5400</v>
      </c>
      <c r="G21" s="27">
        <v>5400</v>
      </c>
      <c r="H21" s="29">
        <v>14492</v>
      </c>
      <c r="I21" s="29">
        <v>15050</v>
      </c>
      <c r="J21" s="30">
        <v>1236</v>
      </c>
      <c r="K21" s="28">
        <v>1935</v>
      </c>
      <c r="L21" s="34">
        <v>5053</v>
      </c>
      <c r="M21" s="34">
        <v>6821</v>
      </c>
      <c r="N21" s="31">
        <v>25553</v>
      </c>
      <c r="O21" s="31">
        <v>27699</v>
      </c>
      <c r="P21" s="27">
        <v>1559</v>
      </c>
      <c r="Q21" s="27">
        <v>2120</v>
      </c>
      <c r="R21" s="32"/>
      <c r="S21" s="27">
        <v>18348</v>
      </c>
      <c r="T21" s="28">
        <v>22460</v>
      </c>
    </row>
    <row r="22" spans="1:20" ht="15.75">
      <c r="A22" s="4" t="s">
        <v>57</v>
      </c>
      <c r="B22" s="27">
        <v>98014</v>
      </c>
      <c r="C22" s="28">
        <v>202359</v>
      </c>
      <c r="D22" s="28">
        <v>20889.97137</v>
      </c>
      <c r="E22" s="28">
        <v>24085</v>
      </c>
      <c r="F22" s="27">
        <v>38435</v>
      </c>
      <c r="G22" s="27">
        <v>38435</v>
      </c>
      <c r="H22" s="29">
        <v>105356</v>
      </c>
      <c r="I22" s="29">
        <v>106235</v>
      </c>
      <c r="J22" s="30">
        <v>15020</v>
      </c>
      <c r="K22" s="28">
        <v>50158</v>
      </c>
      <c r="L22" s="34">
        <v>196963</v>
      </c>
      <c r="M22" s="34">
        <v>203106</v>
      </c>
      <c r="N22" s="31">
        <v>193559</v>
      </c>
      <c r="O22" s="31">
        <v>200516</v>
      </c>
      <c r="P22" s="27">
        <v>22262</v>
      </c>
      <c r="Q22" s="27">
        <v>23768</v>
      </c>
      <c r="R22" s="32">
        <v>8129</v>
      </c>
      <c r="S22" s="27">
        <v>56900</v>
      </c>
      <c r="T22" s="28">
        <v>70233</v>
      </c>
    </row>
    <row r="23" spans="1:20" ht="15.75">
      <c r="A23" s="4" t="s">
        <v>58</v>
      </c>
      <c r="B23" s="27">
        <v>14337</v>
      </c>
      <c r="C23" s="28">
        <v>22940</v>
      </c>
      <c r="D23" s="28">
        <v>1693.08447</v>
      </c>
      <c r="E23" s="28">
        <v>1870</v>
      </c>
      <c r="F23" s="27">
        <v>971</v>
      </c>
      <c r="G23" s="27">
        <v>971</v>
      </c>
      <c r="H23" s="29">
        <v>10323</v>
      </c>
      <c r="I23" s="29">
        <v>10696</v>
      </c>
      <c r="J23" s="30">
        <v>884</v>
      </c>
      <c r="K23" s="28">
        <v>1475</v>
      </c>
      <c r="L23" s="34">
        <v>28998</v>
      </c>
      <c r="M23" s="34">
        <v>30845</v>
      </c>
      <c r="N23" s="31">
        <v>7275</v>
      </c>
      <c r="O23" s="31">
        <v>7331</v>
      </c>
      <c r="P23" s="27">
        <v>2534</v>
      </c>
      <c r="Q23" s="27">
        <v>3292</v>
      </c>
      <c r="R23" s="32">
        <v>573</v>
      </c>
      <c r="S23" s="27">
        <v>3937</v>
      </c>
      <c r="T23" s="28">
        <v>4263</v>
      </c>
    </row>
    <row r="24" spans="1:20" ht="15.75">
      <c r="A24" s="4" t="s">
        <v>59</v>
      </c>
      <c r="B24" s="27">
        <v>0</v>
      </c>
      <c r="C24" s="28">
        <v>0</v>
      </c>
      <c r="D24" s="33">
        <v>0</v>
      </c>
      <c r="E24" s="33">
        <v>0</v>
      </c>
      <c r="F24" s="27">
        <v>-1205</v>
      </c>
      <c r="G24" s="27">
        <v>-1205</v>
      </c>
      <c r="H24" s="29">
        <v>-8800</v>
      </c>
      <c r="I24" s="29">
        <v>212</v>
      </c>
      <c r="J24" s="30">
        <v>0</v>
      </c>
      <c r="K24" s="28">
        <v>0</v>
      </c>
      <c r="L24" s="34">
        <v>-5404</v>
      </c>
      <c r="M24" s="34">
        <v>-5404</v>
      </c>
      <c r="N24" s="31">
        <v>-1653</v>
      </c>
      <c r="O24" s="31">
        <v>-1653</v>
      </c>
      <c r="P24" s="27">
        <v>0</v>
      </c>
      <c r="Q24" s="27">
        <v>0</v>
      </c>
      <c r="R24" s="32">
        <v>0</v>
      </c>
      <c r="S24" s="27">
        <v>-107</v>
      </c>
      <c r="T24" s="28">
        <v>-107</v>
      </c>
    </row>
    <row r="25" spans="1:20" ht="15.75">
      <c r="A25" s="4" t="s">
        <v>60</v>
      </c>
      <c r="B25" s="27">
        <v>35809</v>
      </c>
      <c r="C25" s="28">
        <v>39099</v>
      </c>
      <c r="D25" s="28">
        <v>-206.75472</v>
      </c>
      <c r="E25" s="28">
        <v>-1509</v>
      </c>
      <c r="F25" s="27">
        <v>-10449</v>
      </c>
      <c r="G25" s="27">
        <v>-10449</v>
      </c>
      <c r="H25" s="29">
        <v>53810</v>
      </c>
      <c r="I25" s="29">
        <v>47271</v>
      </c>
      <c r="J25" s="30">
        <v>17282</v>
      </c>
      <c r="K25" s="28">
        <v>28257</v>
      </c>
      <c r="L25" s="34">
        <v>-128362</v>
      </c>
      <c r="M25" s="34">
        <v>-323810</v>
      </c>
      <c r="N25" s="31">
        <v>-108438</v>
      </c>
      <c r="O25" s="31">
        <v>-167273</v>
      </c>
      <c r="P25" s="27">
        <v>6448</v>
      </c>
      <c r="Q25" s="27">
        <v>6614</v>
      </c>
      <c r="R25" s="32">
        <v>5533</v>
      </c>
      <c r="S25" s="27">
        <v>3829</v>
      </c>
      <c r="T25" s="28">
        <v>4945</v>
      </c>
    </row>
    <row r="26" spans="1:20" ht="15.75">
      <c r="A26" s="3" t="s">
        <v>61</v>
      </c>
      <c r="B26" s="27">
        <v>35490</v>
      </c>
      <c r="C26" s="28">
        <v>38780</v>
      </c>
      <c r="D26" s="28">
        <v>-206.75472</v>
      </c>
      <c r="E26" s="28">
        <v>-1300</v>
      </c>
      <c r="F26" s="27">
        <v>-10449</v>
      </c>
      <c r="G26" s="27">
        <v>-10449</v>
      </c>
      <c r="H26" s="29">
        <v>53756</v>
      </c>
      <c r="I26" s="29">
        <v>46594</v>
      </c>
      <c r="J26" s="30">
        <v>17282</v>
      </c>
      <c r="K26" s="28">
        <v>0</v>
      </c>
      <c r="L26" s="34">
        <v>-128362</v>
      </c>
      <c r="M26" s="34">
        <v>-323810</v>
      </c>
      <c r="N26" s="31">
        <v>-107970</v>
      </c>
      <c r="O26" s="31">
        <v>-186547</v>
      </c>
      <c r="P26" s="27">
        <v>5748</v>
      </c>
      <c r="Q26" s="27">
        <v>5967</v>
      </c>
      <c r="R26" s="32">
        <v>5533</v>
      </c>
      <c r="S26" s="27">
        <v>721</v>
      </c>
      <c r="T26" s="28">
        <v>1837</v>
      </c>
    </row>
    <row r="27" spans="1:20" ht="15.75">
      <c r="A27" s="4" t="s">
        <v>62</v>
      </c>
      <c r="B27" s="27">
        <v>0</v>
      </c>
      <c r="C27" s="28">
        <v>0</v>
      </c>
      <c r="D27" s="33">
        <v>0</v>
      </c>
      <c r="E27" s="33">
        <v>0</v>
      </c>
      <c r="F27" s="27">
        <v>0</v>
      </c>
      <c r="G27" s="27">
        <v>0</v>
      </c>
      <c r="H27" s="29">
        <v>0</v>
      </c>
      <c r="I27" s="29">
        <v>0</v>
      </c>
      <c r="J27" s="30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7">
        <v>0</v>
      </c>
      <c r="R27" s="32">
        <v>0</v>
      </c>
      <c r="S27" s="27">
        <v>0</v>
      </c>
      <c r="T27" s="28">
        <v>0</v>
      </c>
    </row>
    <row r="28" spans="1:20" ht="24">
      <c r="A28" s="4" t="s">
        <v>63</v>
      </c>
      <c r="B28" s="27">
        <v>849</v>
      </c>
      <c r="C28" s="28">
        <v>436</v>
      </c>
      <c r="D28" s="33">
        <v>0</v>
      </c>
      <c r="E28" s="33">
        <v>0</v>
      </c>
      <c r="F28" s="27">
        <v>0</v>
      </c>
      <c r="G28" s="27">
        <v>0</v>
      </c>
      <c r="H28" s="29">
        <v>1815</v>
      </c>
      <c r="I28" s="29">
        <v>0</v>
      </c>
      <c r="J28" s="30">
        <v>0</v>
      </c>
      <c r="K28" s="28">
        <v>0</v>
      </c>
      <c r="L28" s="34">
        <v>12440</v>
      </c>
      <c r="M28" s="28">
        <v>0</v>
      </c>
      <c r="N28" s="31">
        <v>2822</v>
      </c>
      <c r="O28" s="31">
        <v>24718</v>
      </c>
      <c r="P28" s="27">
        <v>0</v>
      </c>
      <c r="Q28" s="27">
        <v>0</v>
      </c>
      <c r="R28" s="32">
        <v>0</v>
      </c>
      <c r="S28" s="27">
        <v>0</v>
      </c>
      <c r="T28" s="28">
        <v>0</v>
      </c>
    </row>
    <row r="29" spans="1:20" ht="36">
      <c r="A29" s="4" t="s">
        <v>64</v>
      </c>
      <c r="B29" s="27">
        <v>0</v>
      </c>
      <c r="C29" s="28">
        <v>0</v>
      </c>
      <c r="D29" s="33">
        <v>0</v>
      </c>
      <c r="E29" s="33">
        <v>0</v>
      </c>
      <c r="F29" s="27">
        <v>0</v>
      </c>
      <c r="G29" s="27">
        <v>0</v>
      </c>
      <c r="H29" s="29">
        <v>0</v>
      </c>
      <c r="I29" s="29">
        <v>0</v>
      </c>
      <c r="J29" s="30">
        <v>0</v>
      </c>
      <c r="K29" s="32">
        <v>0</v>
      </c>
      <c r="L29" s="32">
        <v>0</v>
      </c>
      <c r="M29" s="34">
        <v>-1166</v>
      </c>
      <c r="N29" s="32">
        <v>0</v>
      </c>
      <c r="O29" s="32">
        <v>0</v>
      </c>
      <c r="P29" s="27">
        <v>0</v>
      </c>
      <c r="Q29" s="27">
        <v>0</v>
      </c>
      <c r="R29" s="32">
        <v>0</v>
      </c>
      <c r="S29" s="27">
        <v>0</v>
      </c>
      <c r="T29" s="28">
        <v>0</v>
      </c>
    </row>
    <row r="30" spans="1:20" ht="24">
      <c r="A30" s="4" t="s">
        <v>65</v>
      </c>
      <c r="B30" s="27">
        <v>7079</v>
      </c>
      <c r="C30" s="28">
        <v>-4130</v>
      </c>
      <c r="D30" s="28">
        <v>4909.80085</v>
      </c>
      <c r="E30" s="28">
        <v>6584</v>
      </c>
      <c r="F30" s="27">
        <v>50117</v>
      </c>
      <c r="G30" s="27">
        <v>50117</v>
      </c>
      <c r="H30" s="29">
        <v>64281</v>
      </c>
      <c r="I30" s="29">
        <v>65706</v>
      </c>
      <c r="J30" s="30">
        <v>3226</v>
      </c>
      <c r="K30" s="27">
        <f>K7-K9+K12-K13+K15+K18+K20-K21-K22-K23-K24-K25+K16</f>
        <v>31840</v>
      </c>
      <c r="L30" s="34">
        <v>281132</v>
      </c>
      <c r="M30" s="34">
        <v>489301</v>
      </c>
      <c r="N30" s="31">
        <v>357420</v>
      </c>
      <c r="O30" s="31">
        <v>482001</v>
      </c>
      <c r="P30" s="27">
        <v>12383</v>
      </c>
      <c r="Q30" s="27">
        <v>13581</v>
      </c>
      <c r="R30" s="32">
        <v>6329</v>
      </c>
      <c r="S30" s="27">
        <v>-4774</v>
      </c>
      <c r="T30" s="28">
        <v>1202</v>
      </c>
    </row>
    <row r="31" spans="1:20" ht="24">
      <c r="A31" s="4" t="s">
        <v>66</v>
      </c>
      <c r="B31" s="27"/>
      <c r="C31" s="28">
        <v>-928</v>
      </c>
      <c r="D31" s="28">
        <v>-323.61389</v>
      </c>
      <c r="E31" s="28">
        <v>-323</v>
      </c>
      <c r="F31" s="27">
        <v>4404</v>
      </c>
      <c r="G31" s="27">
        <v>4404</v>
      </c>
      <c r="H31" s="29">
        <v>21</v>
      </c>
      <c r="I31" s="29">
        <v>349</v>
      </c>
      <c r="J31" s="30">
        <v>0</v>
      </c>
      <c r="K31" s="28">
        <v>4986</v>
      </c>
      <c r="L31" s="34">
        <v>34415</v>
      </c>
      <c r="M31" s="34">
        <v>57302</v>
      </c>
      <c r="N31" s="31">
        <v>53114</v>
      </c>
      <c r="O31" s="31">
        <v>52356</v>
      </c>
      <c r="P31" s="27">
        <v>1654</v>
      </c>
      <c r="Q31" s="27">
        <v>1867</v>
      </c>
      <c r="R31" s="32">
        <v>0</v>
      </c>
      <c r="S31" s="27">
        <v>184</v>
      </c>
      <c r="T31" s="28">
        <v>669</v>
      </c>
    </row>
    <row r="32" spans="1:20" ht="24">
      <c r="A32" s="4" t="s">
        <v>67</v>
      </c>
      <c r="B32" s="27">
        <v>7079</v>
      </c>
      <c r="C32" s="28">
        <v>-3202</v>
      </c>
      <c r="D32" s="28">
        <v>5233.41474</v>
      </c>
      <c r="E32" s="28">
        <v>6907</v>
      </c>
      <c r="F32" s="27">
        <v>45713</v>
      </c>
      <c r="G32" s="27">
        <v>45713</v>
      </c>
      <c r="H32" s="29">
        <v>64260</v>
      </c>
      <c r="I32" s="29">
        <v>65357</v>
      </c>
      <c r="J32" s="30">
        <v>3226</v>
      </c>
      <c r="K32" s="27">
        <f>K30-K31</f>
        <v>26854</v>
      </c>
      <c r="L32" s="34">
        <v>246717</v>
      </c>
      <c r="M32" s="34">
        <v>431999</v>
      </c>
      <c r="N32" s="31">
        <v>304306</v>
      </c>
      <c r="O32" s="31">
        <v>429645</v>
      </c>
      <c r="P32" s="27">
        <v>10729</v>
      </c>
      <c r="Q32" s="27">
        <v>11714</v>
      </c>
      <c r="R32" s="32">
        <v>6329</v>
      </c>
      <c r="S32" s="27">
        <v>-4958</v>
      </c>
      <c r="T32" s="28">
        <v>533</v>
      </c>
    </row>
    <row r="33" spans="1:20" ht="24">
      <c r="A33" s="4" t="s">
        <v>68</v>
      </c>
      <c r="B33" s="27">
        <v>0</v>
      </c>
      <c r="C33" s="28">
        <v>0</v>
      </c>
      <c r="D33" s="33">
        <v>0</v>
      </c>
      <c r="E33" s="33">
        <v>0</v>
      </c>
      <c r="F33" s="27">
        <v>0</v>
      </c>
      <c r="G33" s="27">
        <v>0</v>
      </c>
      <c r="H33" s="29">
        <v>0</v>
      </c>
      <c r="I33" s="29">
        <v>0</v>
      </c>
      <c r="J33" s="30">
        <v>0</v>
      </c>
      <c r="K33" s="28">
        <v>0</v>
      </c>
      <c r="L33" s="32">
        <v>0</v>
      </c>
      <c r="M33" s="32">
        <v>0</v>
      </c>
      <c r="N33" s="31">
        <v>0</v>
      </c>
      <c r="O33" s="31">
        <v>0</v>
      </c>
      <c r="P33" s="27">
        <v>0</v>
      </c>
      <c r="Q33" s="27">
        <v>0</v>
      </c>
      <c r="R33" s="32">
        <v>0</v>
      </c>
      <c r="S33" s="27">
        <v>0</v>
      </c>
      <c r="T33" s="28">
        <v>0</v>
      </c>
    </row>
    <row r="34" spans="1:20" ht="36">
      <c r="A34" s="4" t="s">
        <v>69</v>
      </c>
      <c r="B34" s="27">
        <v>7079</v>
      </c>
      <c r="C34" s="28">
        <v>-3202</v>
      </c>
      <c r="D34" s="28">
        <v>5233.41474</v>
      </c>
      <c r="E34" s="28">
        <v>6907</v>
      </c>
      <c r="F34" s="27">
        <v>45713</v>
      </c>
      <c r="G34" s="27">
        <v>45713</v>
      </c>
      <c r="H34" s="29">
        <v>64260</v>
      </c>
      <c r="I34" s="29">
        <v>65357</v>
      </c>
      <c r="J34" s="30">
        <v>3226</v>
      </c>
      <c r="K34" s="27">
        <f>+K32</f>
        <v>26854</v>
      </c>
      <c r="L34" s="34">
        <v>246717</v>
      </c>
      <c r="M34" s="34">
        <v>431999</v>
      </c>
      <c r="N34" s="31">
        <v>304306</v>
      </c>
      <c r="O34" s="31">
        <v>429645</v>
      </c>
      <c r="P34" s="27">
        <v>10729</v>
      </c>
      <c r="Q34" s="27">
        <v>11714</v>
      </c>
      <c r="R34" s="32">
        <v>6329</v>
      </c>
      <c r="S34" s="27">
        <v>-4958</v>
      </c>
      <c r="T34" s="28">
        <v>533</v>
      </c>
    </row>
    <row r="35" spans="1:20" ht="15.75">
      <c r="A35" s="3" t="s">
        <v>70</v>
      </c>
      <c r="B35" s="27">
        <v>0</v>
      </c>
      <c r="C35" s="28">
        <v>-57</v>
      </c>
      <c r="D35" s="33">
        <v>0</v>
      </c>
      <c r="E35" s="33">
        <v>0</v>
      </c>
      <c r="F35" s="27">
        <v>0</v>
      </c>
      <c r="G35" s="27">
        <v>0</v>
      </c>
      <c r="H35" s="29">
        <v>0</v>
      </c>
      <c r="I35" s="29">
        <v>0</v>
      </c>
      <c r="J35" s="30">
        <v>0</v>
      </c>
      <c r="K35" s="28">
        <v>0</v>
      </c>
      <c r="L35" s="32">
        <v>0</v>
      </c>
      <c r="M35" s="32">
        <v>0</v>
      </c>
      <c r="N35" s="31">
        <v>0</v>
      </c>
      <c r="O35" s="31">
        <v>0</v>
      </c>
      <c r="P35" s="27">
        <v>0</v>
      </c>
      <c r="Q35" s="27">
        <v>0</v>
      </c>
      <c r="R35" s="32">
        <v>0</v>
      </c>
      <c r="S35" s="27">
        <v>0</v>
      </c>
      <c r="T35" s="28">
        <v>0</v>
      </c>
    </row>
    <row r="36" spans="1:20" ht="15.75">
      <c r="A36" s="4" t="s">
        <v>71</v>
      </c>
      <c r="B36" s="27">
        <v>7079</v>
      </c>
      <c r="C36" s="28">
        <v>-3145</v>
      </c>
      <c r="D36" s="28">
        <v>5233.414740000004</v>
      </c>
      <c r="E36" s="28">
        <v>6907</v>
      </c>
      <c r="F36" s="27">
        <v>45713</v>
      </c>
      <c r="G36" s="27">
        <v>45713</v>
      </c>
      <c r="H36" s="29">
        <v>64260</v>
      </c>
      <c r="I36" s="29">
        <v>65357</v>
      </c>
      <c r="J36" s="30">
        <v>3226</v>
      </c>
      <c r="K36" s="27">
        <f>+K34</f>
        <v>26854</v>
      </c>
      <c r="L36" s="34">
        <v>246717</v>
      </c>
      <c r="M36" s="34">
        <v>431999</v>
      </c>
      <c r="N36" s="31">
        <v>304306</v>
      </c>
      <c r="O36" s="31">
        <v>429645</v>
      </c>
      <c r="P36" s="27">
        <v>10729</v>
      </c>
      <c r="Q36" s="27">
        <v>11714</v>
      </c>
      <c r="R36" s="32">
        <v>6329</v>
      </c>
      <c r="S36" s="27">
        <v>-4958</v>
      </c>
      <c r="T36" s="28">
        <v>533</v>
      </c>
    </row>
  </sheetData>
  <sheetProtection/>
  <mergeCells count="16">
    <mergeCell ref="A1:C1"/>
    <mergeCell ref="A2:T2"/>
    <mergeCell ref="A3:T3"/>
    <mergeCell ref="N5:O5"/>
    <mergeCell ref="P5:Q5"/>
    <mergeCell ref="A4:S4"/>
    <mergeCell ref="A5:A6"/>
    <mergeCell ref="F5:G5"/>
    <mergeCell ref="B5:C5"/>
    <mergeCell ref="S5:T5"/>
    <mergeCell ref="D5:E5"/>
    <mergeCell ref="L5:M5"/>
    <mergeCell ref="H5:I5"/>
    <mergeCell ref="J5:J6"/>
    <mergeCell ref="K5:K6"/>
    <mergeCell ref="R5:R6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2008-05-08T07:32:59Z</cp:lastPrinted>
  <dcterms:created xsi:type="dcterms:W3CDTF">2006-01-23T08:29:20Z</dcterms:created>
  <dcterms:modified xsi:type="dcterms:W3CDTF">2011-11-14T14:23:47Z</dcterms:modified>
  <cp:category/>
  <cp:version/>
  <cp:contentType/>
  <cp:contentStatus/>
</cp:coreProperties>
</file>