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https://lietuvosbankuasociacija-my.sharepoint.com/personal/a_budrys_lba_lt/Documents/neklasifikuoti/STATISTIKA/2017 Statistika/2017 IV ketvirtis/"/>
    </mc:Choice>
  </mc:AlternateContent>
  <xr:revisionPtr revIDLastSave="269" documentId="C9E27B995234DA5E5815F3CB3FFFC1073CBBB866" xr6:coauthVersionLast="45" xr6:coauthVersionMax="45" xr10:uidLastSave="{C8A2EA89-575B-44B0-99C4-9DCE49DD6FBE}"/>
  <bookViews>
    <workbookView xWindow="-110" yWindow="-110" windowWidth="19420" windowHeight="10420" tabRatio="190" activeTab="1" xr2:uid="{00000000-000D-0000-FFFF-FFFF00000000}"/>
  </bookViews>
  <sheets>
    <sheet name="LT" sheetId="1" r:id="rId1"/>
    <sheet name="EN" sheetId="3" r:id="rId2"/>
  </sheets>
  <definedNames>
    <definedName name="_xlnm.Print_Area" localSheetId="0">LT!$A$1:$Y$24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6" i="3" l="1"/>
  <c r="AB16" i="3"/>
  <c r="AA16" i="3"/>
  <c r="Z16" i="3"/>
  <c r="AC15" i="3"/>
  <c r="AB15" i="3"/>
  <c r="AA15" i="3"/>
  <c r="Z15" i="3"/>
  <c r="AC13" i="3"/>
  <c r="AB13" i="3"/>
  <c r="AA13" i="3"/>
  <c r="Z13" i="3"/>
  <c r="AC12" i="3"/>
  <c r="AB12" i="3"/>
  <c r="AA12" i="3"/>
  <c r="Z12" i="3"/>
  <c r="AC10" i="3"/>
  <c r="AB10" i="3"/>
  <c r="AA10" i="3"/>
  <c r="Z10" i="3"/>
  <c r="AC9" i="3"/>
  <c r="AB9" i="3"/>
  <c r="AA9" i="3"/>
  <c r="Z9" i="3"/>
  <c r="Z10" i="1"/>
  <c r="AA10" i="1"/>
  <c r="AB10" i="1"/>
  <c r="AC10" i="1"/>
  <c r="Z12" i="1"/>
  <c r="AA12" i="1"/>
  <c r="AB12" i="1"/>
  <c r="AC12" i="1"/>
  <c r="Z13" i="1"/>
  <c r="AA13" i="1"/>
  <c r="AB13" i="1"/>
  <c r="AC13" i="1"/>
  <c r="Z15" i="1"/>
  <c r="AA15" i="1"/>
  <c r="AB15" i="1"/>
  <c r="AC15" i="1"/>
  <c r="Z16" i="1"/>
  <c r="AA16" i="1"/>
  <c r="AB16" i="1"/>
  <c r="AC16" i="1"/>
  <c r="AA9" i="1"/>
  <c r="AB9" i="1"/>
  <c r="AC9" i="1"/>
  <c r="Z9" i="1"/>
</calcChain>
</file>

<file path=xl/sharedStrings.xml><?xml version="1.0" encoding="utf-8"?>
<sst xmlns="http://schemas.openxmlformats.org/spreadsheetml/2006/main" count="128" uniqueCount="46">
  <si>
    <t>Fondų tipas</t>
  </si>
  <si>
    <t>Lietuvoje įsteigti fondai*</t>
  </si>
  <si>
    <t>Lietuvoje viešam platinimui registruoti užsienio fondai*</t>
  </si>
  <si>
    <t>Lietuvoje viešam platinimui neregistruoti užsienio fondai*</t>
  </si>
  <si>
    <t>- juridinių asmenų investicijos</t>
  </si>
  <si>
    <t>Asmenų, turinčių inv. vienetų, skaičius (vnt) ***</t>
  </si>
  <si>
    <t>*** - neeliminuoti pasikartojantys klientai, t.y. jei tas pats asmuo investavo į 10 fondų, rodoma 10</t>
  </si>
  <si>
    <t>- fizinių asmenų investicijos</t>
  </si>
  <si>
    <t>Investiciniai fondai</t>
  </si>
  <si>
    <t>Investicinių fondų platinimas per atsaskaitinį laikotarpį</t>
  </si>
  <si>
    <t>Investicinių fondų portfelis</t>
  </si>
  <si>
    <t>* - fizinių ar juridinių asmenų tiesioginės investicijos į investicinius fondus. Nepatenka institucinių investuotojų investicijos (nerodoma tai, kas patenka į pensijų fondų, kitų valdomus investicinių fondų, privačių klientų, gyvybės draudimo portfelių investicijas). Informaciją pateikia bankai, kurių klientai (fiziniai ar juridiniai asmenys, išskyrus institucinius investuotojus) įsigytus investicinių fondų vienetus saugo tame banke atidarytose vertybinių popierių sąskaitose.</t>
  </si>
  <si>
    <t>** - fizinių ar juridinių asmenų, išskyrus institucinius investuotojus, VP sąskaitose esančių investicinių fondų vienetų skaičius padaugintas iš tų vienetų vertės ataskaitinio laikotarpio pabaigai.</t>
  </si>
  <si>
    <t>Danske Bank A/S Lietuvos filialas</t>
  </si>
  <si>
    <t>AB Šiaulių bankas</t>
  </si>
  <si>
    <t>Investment funds</t>
  </si>
  <si>
    <t>AB "Citadele" bankas</t>
  </si>
  <si>
    <t>AB SEB bankas</t>
  </si>
  <si>
    <t>„Swedbank“, AB</t>
  </si>
  <si>
    <t>AB DNB bankas</t>
  </si>
  <si>
    <t>Iš viso</t>
  </si>
  <si>
    <t>Investicinių fondų portfelio vertė (tūkst. EUR) **</t>
  </si>
  <si>
    <t>Išplatinta suma (tūkst. EUR)</t>
  </si>
  <si>
    <t>Išpirkta suma (tūkst. EUR)</t>
  </si>
  <si>
    <t>2017 m. IV ketv.</t>
  </si>
  <si>
    <t>2017 4Q, thousands EUR</t>
  </si>
  <si>
    <t>Type of funds</t>
  </si>
  <si>
    <t>Funds established in Lithuania*</t>
  </si>
  <si>
    <t>- investments of individuals</t>
  </si>
  <si>
    <t>- investments of legal entities</t>
  </si>
  <si>
    <t>Registered foreign Funds for Public Offering in Lithuania*</t>
  </si>
  <si>
    <t>Not registered foreign Funds for Public Offering in Lithuania*</t>
  </si>
  <si>
    <t>* - direct investment of investment funds by individuals or legal entities. Excludes investments of institutional investors (what is included in investments of pension funds, other managed investment funds, private clients, life insurance portfolios is not shown). The information is provided by banks which clients (individuals or legal entities, excluding institutional investors) hold the acquired investment fund units in securities accounts opened with that bank.</t>
  </si>
  <si>
    <t>** - the number of investment fund units in the securities accounts hold by individuals or legal entities, except for institutional investors, multiplied by the value of those units at the end of the reporting period.</t>
  </si>
  <si>
    <t>*** - duplicate clients included, i.e. if the same person has invested in 10 funds, 10 is shown</t>
  </si>
  <si>
    <t>Investment fund portfolio</t>
  </si>
  <si>
    <t>Distribution of investment funds during the reporting period</t>
  </si>
  <si>
    <t>Value of investment fund portfolio (thousands EUR)**</t>
  </si>
  <si>
    <t>Number of persons holding investment units (units) ***</t>
  </si>
  <si>
    <t>Amount distributed (thousands EUR)</t>
  </si>
  <si>
    <t>Redeemed amount (thousands EUR)</t>
  </si>
  <si>
    <t>Total</t>
  </si>
  <si>
    <t>AB SEB bank</t>
  </si>
  <si>
    <t>AB DNB bank</t>
  </si>
  <si>
    <t>Danske Bank A/S Lithuanian branch</t>
  </si>
  <si>
    <t>AB "Citadele" bank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</si>
</sst>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L_t_-;\-* #,##0.00\ _L_t_-;_-* &quot;-&quot;??\ _L_t_-;_-@_-"/>
  </numFmts>
  <fonts count="15" x14ac:knownFonts="1">
    <font>
      <sz val="10"/>
      <name val="Arial"/>
      <charset val="186"/>
    </font>
    <font>
      <sz val="10"/>
      <name val="Arial"/>
      <family val="2"/>
      <charset val="186"/>
    </font>
    <font>
      <sz val="8"/>
      <name val="Arial"/>
      <family val="2"/>
      <charset val="186"/>
    </font>
    <font>
      <sz val="10"/>
      <name val="Helv"/>
    </font>
    <font>
      <sz val="10"/>
      <name val="Arial"/>
      <family val="2"/>
      <charset val="186"/>
    </font>
    <font>
      <sz val="11"/>
      <name val="Arial"/>
      <family val="2"/>
      <charset val="186"/>
    </font>
    <font>
      <sz val="12"/>
      <name val="Times New Roman"/>
      <family val="1"/>
      <charset val="186"/>
    </font>
    <font>
      <b/>
      <sz val="12"/>
      <name val="Times New Roman"/>
      <family val="1"/>
      <charset val="186"/>
    </font>
    <font>
      <sz val="11"/>
      <color theme="1"/>
      <name val="Calibri"/>
      <family val="2"/>
      <charset val="186"/>
      <scheme val="minor"/>
    </font>
    <font>
      <b/>
      <sz val="11"/>
      <name val="Calibri"/>
      <family val="2"/>
      <charset val="186"/>
      <scheme val="minor"/>
    </font>
    <font>
      <sz val="11"/>
      <name val="Calibri"/>
      <family val="2"/>
      <charset val="186"/>
      <scheme val="minor"/>
    </font>
    <font>
      <sz val="10"/>
      <name val="Times New Roman"/>
      <charset val="186"/>
    </font>
    <font>
      <sz val="11"/>
      <color rgb="FF9C6500"/>
      <name val="Calibri"/>
      <family val="2"/>
      <charset val="186"/>
      <scheme val="minor"/>
    </font>
    <font>
      <sz val="11"/>
      <name val="Calibri"/>
      <family val="2"/>
      <scheme val="minor"/>
    </font>
    <font>
      <b/>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FFEB9C"/>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8">
    <xf numFmtId="0" fontId="0" fillId="0" borderId="0"/>
    <xf numFmtId="164" fontId="8" fillId="0" borderId="0" applyFont="0" applyFill="0" applyBorder="0" applyAlignment="0" applyProtection="0"/>
    <xf numFmtId="0" fontId="4" fillId="0" borderId="0"/>
    <xf numFmtId="0" fontId="1" fillId="0" borderId="0"/>
    <xf numFmtId="0" fontId="8" fillId="0" borderId="0"/>
    <xf numFmtId="0" fontId="3" fillId="0" borderId="0"/>
    <xf numFmtId="0" fontId="11" fillId="0" borderId="0"/>
    <xf numFmtId="0" fontId="12" fillId="5" borderId="0" applyNumberFormat="0" applyBorder="0" applyAlignment="0" applyProtection="0"/>
  </cellStyleXfs>
  <cellXfs count="66">
    <xf numFmtId="0" fontId="0" fillId="0" borderId="0" xfId="0"/>
    <xf numFmtId="0" fontId="1" fillId="0" borderId="0" xfId="0" applyFont="1"/>
    <xf numFmtId="0" fontId="1" fillId="0" borderId="0" xfId="0" applyFont="1" applyFill="1"/>
    <xf numFmtId="0" fontId="1" fillId="0" borderId="0" xfId="0" applyFont="1" applyBorder="1"/>
    <xf numFmtId="3" fontId="5" fillId="0" borderId="0" xfId="0" applyNumberFormat="1" applyFont="1" applyBorder="1"/>
    <xf numFmtId="0" fontId="6" fillId="0" borderId="0" xfId="0" applyFont="1" applyBorder="1"/>
    <xf numFmtId="3" fontId="6" fillId="0" borderId="0" xfId="0" applyNumberFormat="1" applyFont="1"/>
    <xf numFmtId="0" fontId="6" fillId="0" borderId="0" xfId="0" applyFont="1" applyAlignment="1">
      <alignment wrapText="1"/>
    </xf>
    <xf numFmtId="0" fontId="6" fillId="0" borderId="0" xfId="0" applyFont="1"/>
    <xf numFmtId="3" fontId="7" fillId="0" borderId="0" xfId="0" applyNumberFormat="1" applyFont="1"/>
    <xf numFmtId="3" fontId="6" fillId="0" borderId="0" xfId="0" applyNumberFormat="1" applyFont="1" applyBorder="1" applyAlignment="1">
      <alignment horizontal="right"/>
    </xf>
    <xf numFmtId="3" fontId="6" fillId="0" borderId="0" xfId="0" applyNumberFormat="1" applyFont="1" applyBorder="1"/>
    <xf numFmtId="0" fontId="9" fillId="0" borderId="0" xfId="0" applyFont="1" applyBorder="1" applyAlignment="1">
      <alignment horizontal="center" vertical="center"/>
    </xf>
    <xf numFmtId="0" fontId="10" fillId="0" borderId="0" xfId="0" applyFont="1" applyBorder="1"/>
    <xf numFmtId="0" fontId="10" fillId="0" borderId="0" xfId="0" applyFont="1" applyBorder="1" applyAlignment="1">
      <alignment horizontal="center"/>
    </xf>
    <xf numFmtId="0" fontId="10" fillId="0" borderId="0" xfId="0" applyFont="1" applyBorder="1" applyAlignment="1">
      <alignment horizontal="left"/>
    </xf>
    <xf numFmtId="0" fontId="9" fillId="0" borderId="0" xfId="0" applyFont="1" applyBorder="1" applyAlignment="1">
      <alignment horizontal="center"/>
    </xf>
    <xf numFmtId="0" fontId="9" fillId="0" borderId="1" xfId="0" applyFont="1" applyBorder="1" applyAlignment="1">
      <alignment vertical="center"/>
    </xf>
    <xf numFmtId="2" fontId="10" fillId="0" borderId="2" xfId="0" applyNumberFormat="1" applyFont="1" applyFill="1" applyBorder="1" applyAlignment="1">
      <alignment horizontal="center" vertical="center" wrapText="1"/>
    </xf>
    <xf numFmtId="2" fontId="10" fillId="0" borderId="2" xfId="0" applyNumberFormat="1" applyFont="1" applyBorder="1" applyAlignment="1">
      <alignment horizontal="center" vertical="center" wrapText="1"/>
    </xf>
    <xf numFmtId="3" fontId="9" fillId="2" borderId="1" xfId="0" applyNumberFormat="1" applyFont="1" applyFill="1" applyBorder="1" applyAlignment="1">
      <alignment wrapText="1"/>
    </xf>
    <xf numFmtId="3" fontId="10" fillId="0" borderId="1" xfId="0" quotePrefix="1" applyNumberFormat="1" applyFont="1" applyBorder="1" applyAlignment="1">
      <alignment horizontal="left" wrapText="1"/>
    </xf>
    <xf numFmtId="0" fontId="10" fillId="0" borderId="0" xfId="0" applyFont="1"/>
    <xf numFmtId="0" fontId="10" fillId="0" borderId="0" xfId="0" applyFont="1" applyAlignment="1"/>
    <xf numFmtId="0" fontId="10" fillId="0" borderId="0" xfId="0" applyFont="1" applyAlignment="1">
      <alignment horizontal="justify" vertical="center" wrapText="1"/>
    </xf>
    <xf numFmtId="0" fontId="10" fillId="0" borderId="0" xfId="0" applyFont="1" applyFill="1" applyAlignment="1">
      <alignment horizontal="justify" vertical="center" wrapText="1"/>
    </xf>
    <xf numFmtId="0" fontId="10" fillId="0" borderId="2" xfId="0" applyFont="1" applyBorder="1" applyAlignment="1">
      <alignment horizontal="center" wrapText="1"/>
    </xf>
    <xf numFmtId="0" fontId="10" fillId="0" borderId="6" xfId="0" applyFont="1" applyBorder="1" applyAlignment="1">
      <alignment horizontal="center" wrapText="1"/>
    </xf>
    <xf numFmtId="0" fontId="10"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3" fontId="13" fillId="2" borderId="1" xfId="0" applyNumberFormat="1" applyFont="1" applyFill="1" applyBorder="1" applyAlignment="1"/>
    <xf numFmtId="3" fontId="13" fillId="2" borderId="1" xfId="2" applyNumberFormat="1" applyFont="1" applyFill="1" applyBorder="1" applyAlignment="1"/>
    <xf numFmtId="3" fontId="13" fillId="2" borderId="1" xfId="5" applyNumberFormat="1" applyFont="1" applyFill="1" applyBorder="1" applyAlignment="1"/>
    <xf numFmtId="3" fontId="13" fillId="0" borderId="1" xfId="0" applyNumberFormat="1" applyFont="1" applyBorder="1" applyAlignment="1"/>
    <xf numFmtId="3" fontId="13" fillId="0" borderId="1" xfId="0" applyNumberFormat="1" applyFont="1" applyFill="1" applyBorder="1" applyAlignment="1"/>
    <xf numFmtId="3" fontId="13" fillId="0" borderId="1" xfId="2" applyNumberFormat="1" applyFont="1" applyBorder="1" applyAlignment="1"/>
    <xf numFmtId="3" fontId="13" fillId="0" borderId="1" xfId="5" applyNumberFormat="1" applyFont="1" applyFill="1" applyBorder="1" applyAlignment="1"/>
    <xf numFmtId="3" fontId="13" fillId="0" borderId="1" xfId="7" applyNumberFormat="1" applyFont="1" applyFill="1" applyBorder="1" applyAlignment="1">
      <alignment horizontal="right"/>
    </xf>
    <xf numFmtId="3" fontId="13" fillId="0" borderId="1" xfId="0" applyNumberFormat="1" applyFont="1" applyFill="1" applyBorder="1"/>
    <xf numFmtId="3" fontId="13" fillId="4" borderId="1" xfId="3" applyNumberFormat="1" applyFont="1" applyFill="1" applyBorder="1"/>
    <xf numFmtId="0" fontId="13" fillId="4" borderId="1" xfId="3" applyFont="1" applyFill="1" applyBorder="1"/>
    <xf numFmtId="3" fontId="14" fillId="2" borderId="1" xfId="5" applyNumberFormat="1" applyFont="1" applyFill="1" applyBorder="1"/>
    <xf numFmtId="3" fontId="13" fillId="0" borderId="1" xfId="5" applyNumberFormat="1" applyFont="1" applyFill="1" applyBorder="1"/>
    <xf numFmtId="3" fontId="13" fillId="0" borderId="1" xfId="0" applyNumberFormat="1" applyFont="1" applyBorder="1" applyAlignment="1">
      <alignment horizontal="right"/>
    </xf>
    <xf numFmtId="3" fontId="13" fillId="2" borderId="3" xfId="2" applyNumberFormat="1" applyFont="1" applyFill="1" applyBorder="1" applyAlignment="1"/>
    <xf numFmtId="3" fontId="13" fillId="0" borderId="3" xfId="0" applyNumberFormat="1" applyFont="1" applyFill="1" applyBorder="1"/>
    <xf numFmtId="3" fontId="13" fillId="2" borderId="3" xfId="0" applyNumberFormat="1" applyFont="1" applyFill="1" applyBorder="1" applyAlignment="1"/>
    <xf numFmtId="3" fontId="13" fillId="2" borderId="5" xfId="2" applyNumberFormat="1" applyFont="1" applyFill="1" applyBorder="1" applyAlignment="1"/>
    <xf numFmtId="3" fontId="13" fillId="4" borderId="5" xfId="3" applyNumberFormat="1" applyFont="1" applyFill="1" applyBorder="1"/>
    <xf numFmtId="3" fontId="13" fillId="0" borderId="5" xfId="2" applyNumberFormat="1" applyFont="1" applyBorder="1" applyAlignment="1"/>
    <xf numFmtId="2" fontId="10" fillId="0" borderId="7" xfId="0" applyNumberFormat="1" applyFont="1" applyBorder="1" applyAlignment="1">
      <alignment horizontal="center" vertical="center" wrapText="1"/>
    </xf>
    <xf numFmtId="2" fontId="10" fillId="0" borderId="8" xfId="0" applyNumberFormat="1"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2" fontId="10" fillId="0" borderId="1" xfId="0" applyNumberFormat="1" applyFont="1" applyBorder="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xf>
    <xf numFmtId="0" fontId="14" fillId="0" borderId="0" xfId="0" applyFont="1" applyAlignment="1">
      <alignment vertical="center"/>
    </xf>
    <xf numFmtId="0" fontId="13" fillId="0" borderId="0" xfId="0" applyFont="1" applyAlignment="1"/>
    <xf numFmtId="0" fontId="14" fillId="0" borderId="1" xfId="0" applyFont="1" applyBorder="1" applyAlignment="1">
      <alignment vertical="center"/>
    </xf>
    <xf numFmtId="3" fontId="14" fillId="2" borderId="1" xfId="0" applyNumberFormat="1" applyFont="1" applyFill="1" applyBorder="1" applyAlignment="1">
      <alignment wrapText="1"/>
    </xf>
    <xf numFmtId="3" fontId="13" fillId="0" borderId="1" xfId="0" quotePrefix="1" applyNumberFormat="1" applyFont="1" applyBorder="1" applyAlignment="1">
      <alignment horizontal="left" wrapText="1"/>
    </xf>
    <xf numFmtId="0" fontId="13" fillId="0" borderId="0" xfId="0" applyFont="1" applyAlignment="1">
      <alignment horizontal="left" vertical="top" wrapText="1"/>
    </xf>
    <xf numFmtId="0" fontId="13" fillId="3" borderId="1" xfId="0" applyFont="1" applyFill="1" applyBorder="1" applyAlignment="1">
      <alignment horizontal="center" vertical="center" wrapText="1"/>
    </xf>
    <xf numFmtId="2" fontId="13" fillId="0" borderId="2" xfId="0" applyNumberFormat="1" applyFont="1" applyBorder="1" applyAlignment="1">
      <alignment horizontal="center" vertical="center" wrapText="1"/>
    </xf>
  </cellXfs>
  <cellStyles count="8">
    <cellStyle name="Comma 2" xfId="1" xr:uid="{00000000-0005-0000-0000-000001000000}"/>
    <cellStyle name="Neutral 2" xfId="7" xr:uid="{00000000-0005-0000-0000-000034000000}"/>
    <cellStyle name="Normal" xfId="0" builtinId="0"/>
    <cellStyle name="Normal 2" xfId="2" xr:uid="{00000000-0005-0000-0000-000003000000}"/>
    <cellStyle name="Normal 2 2" xfId="3" xr:uid="{00000000-0005-0000-0000-000004000000}"/>
    <cellStyle name="Normal 3" xfId="4" xr:uid="{00000000-0005-0000-0000-000005000000}"/>
    <cellStyle name="Normal 4" xfId="6" xr:uid="{00000000-0005-0000-0000-000035000000}"/>
    <cellStyle name="Normal_Duomenys_LBA_2009 09 30" xfId="5"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29"/>
  <sheetViews>
    <sheetView topLeftCell="A13" zoomScale="70" zoomScaleNormal="70" workbookViewId="0">
      <pane xSplit="1" topLeftCell="V1" activePane="topRight" state="frozen"/>
      <selection pane="topRight" sqref="A1:AC16"/>
    </sheetView>
  </sheetViews>
  <sheetFormatPr defaultColWidth="9.1796875" defaultRowHeight="12.5" x14ac:dyDescent="0.25"/>
  <cols>
    <col min="1" max="1" width="36.7265625" style="1" customWidth="1"/>
    <col min="2" max="2" width="15.08984375" style="1" customWidth="1"/>
    <col min="3" max="3" width="13.81640625" style="1" customWidth="1"/>
    <col min="4" max="4" width="12.7265625" style="1" customWidth="1"/>
    <col min="5" max="5" width="14.26953125" style="1" customWidth="1"/>
    <col min="6" max="6" width="17.36328125" style="1" customWidth="1"/>
    <col min="7" max="7" width="14.90625" style="1" customWidth="1"/>
    <col min="8" max="8" width="13.81640625" style="1" customWidth="1"/>
    <col min="9" max="9" width="14.1796875" style="1" customWidth="1"/>
    <col min="10" max="10" width="17.36328125" style="1" customWidth="1"/>
    <col min="11" max="11" width="15.08984375" style="1" customWidth="1"/>
    <col min="12" max="12" width="13.7265625" style="1" customWidth="1"/>
    <col min="13" max="13" width="15.54296875" style="1" customWidth="1"/>
    <col min="14" max="14" width="16.36328125" style="1" customWidth="1"/>
    <col min="15" max="15" width="15.453125" style="1" customWidth="1"/>
    <col min="16" max="16" width="15.26953125" style="1" customWidth="1"/>
    <col min="17" max="17" width="13.26953125" style="1" customWidth="1"/>
    <col min="18" max="18" width="16" style="1" customWidth="1"/>
    <col min="19" max="19" width="13.08984375" style="1" customWidth="1"/>
    <col min="20" max="20" width="12.453125" style="1" customWidth="1"/>
    <col min="21" max="21" width="13.26953125" style="1" customWidth="1"/>
    <col min="22" max="22" width="15.90625" style="1" customWidth="1"/>
    <col min="23" max="23" width="13.90625" style="1" customWidth="1"/>
    <col min="24" max="24" width="13.6328125" style="1" customWidth="1"/>
    <col min="25" max="25" width="13.7265625" style="1" customWidth="1"/>
    <col min="26" max="26" width="14.54296875" style="1" customWidth="1"/>
    <col min="27" max="27" width="12.81640625" style="1" customWidth="1"/>
    <col min="28" max="28" width="16.1796875" style="1" customWidth="1"/>
    <col min="29" max="29" width="17.26953125" style="1" customWidth="1"/>
    <col min="30" max="16384" width="9.1796875" style="1"/>
  </cols>
  <sheetData>
    <row r="1" spans="1:29" s="3" customFormat="1" ht="14.5" x14ac:dyDescent="0.35">
      <c r="A1" s="12" t="s">
        <v>8</v>
      </c>
      <c r="B1" s="13"/>
      <c r="C1" s="13"/>
      <c r="D1" s="13"/>
      <c r="E1" s="13"/>
      <c r="F1" s="13"/>
      <c r="G1" s="13"/>
      <c r="H1" s="13"/>
      <c r="I1" s="13"/>
      <c r="J1" s="13"/>
      <c r="K1" s="13"/>
      <c r="L1" s="13"/>
      <c r="M1" s="13"/>
      <c r="N1" s="13"/>
      <c r="O1" s="13"/>
      <c r="P1" s="13"/>
      <c r="Q1" s="13"/>
      <c r="R1" s="13"/>
      <c r="S1" s="13"/>
      <c r="T1" s="13"/>
      <c r="U1" s="13"/>
      <c r="V1" s="13"/>
      <c r="W1" s="13"/>
      <c r="X1" s="13"/>
      <c r="Y1" s="13"/>
    </row>
    <row r="2" spans="1:29" s="3" customFormat="1" ht="14.5" x14ac:dyDescent="0.35">
      <c r="A2" s="14" t="s">
        <v>24</v>
      </c>
      <c r="B2" s="13"/>
      <c r="C2" s="13"/>
      <c r="D2" s="15"/>
      <c r="E2" s="13"/>
      <c r="F2" s="16"/>
      <c r="G2" s="14"/>
      <c r="H2" s="14"/>
      <c r="I2" s="13"/>
      <c r="J2" s="13"/>
      <c r="K2" s="13"/>
      <c r="L2" s="13"/>
      <c r="M2" s="13"/>
      <c r="N2" s="13"/>
      <c r="O2" s="13"/>
      <c r="P2" s="13"/>
      <c r="Q2" s="13"/>
      <c r="R2" s="13"/>
      <c r="S2" s="13"/>
      <c r="T2" s="13"/>
      <c r="U2" s="13"/>
      <c r="V2" s="13"/>
      <c r="W2" s="13"/>
      <c r="X2" s="13"/>
      <c r="Y2" s="13"/>
    </row>
    <row r="3" spans="1:29" s="3" customFormat="1" ht="12" customHeight="1" x14ac:dyDescent="0.35">
      <c r="A3" s="13"/>
      <c r="B3" s="13"/>
      <c r="C3" s="13"/>
      <c r="D3" s="13"/>
      <c r="E3" s="13"/>
      <c r="F3" s="16"/>
      <c r="G3" s="14"/>
      <c r="H3" s="14"/>
      <c r="I3" s="13"/>
      <c r="J3" s="13"/>
      <c r="K3" s="13"/>
      <c r="L3" s="13"/>
      <c r="M3" s="13"/>
      <c r="N3" s="13"/>
      <c r="O3" s="13"/>
      <c r="P3" s="13"/>
      <c r="Q3" s="13"/>
      <c r="R3" s="13"/>
      <c r="S3" s="13"/>
      <c r="T3" s="13"/>
      <c r="U3" s="13"/>
      <c r="V3" s="13"/>
      <c r="W3" s="13"/>
      <c r="X3" s="13"/>
      <c r="Y3" s="13"/>
    </row>
    <row r="4" spans="1:29" s="5" customFormat="1" ht="15.5" x14ac:dyDescent="0.35">
      <c r="A4" s="16"/>
      <c r="B4" s="13"/>
      <c r="C4" s="13"/>
      <c r="D4" s="13"/>
      <c r="E4" s="13"/>
      <c r="F4" s="13"/>
      <c r="G4" s="13"/>
      <c r="H4" s="13"/>
      <c r="I4" s="13"/>
      <c r="J4" s="13"/>
      <c r="K4" s="13"/>
      <c r="L4" s="13"/>
      <c r="M4" s="13"/>
      <c r="N4" s="13"/>
      <c r="O4" s="13"/>
      <c r="P4" s="13"/>
      <c r="Q4" s="13"/>
      <c r="R4" s="13"/>
      <c r="S4" s="13"/>
      <c r="T4" s="13"/>
      <c r="U4" s="13"/>
      <c r="V4" s="13"/>
      <c r="W4" s="13"/>
      <c r="X4" s="13"/>
      <c r="Y4" s="13"/>
    </row>
    <row r="5" spans="1:29" s="7" customFormat="1" ht="29.25" customHeight="1" x14ac:dyDescent="0.35">
      <c r="A5" s="26"/>
      <c r="B5" s="29" t="s">
        <v>16</v>
      </c>
      <c r="C5" s="30"/>
      <c r="D5" s="30"/>
      <c r="E5" s="31"/>
      <c r="F5" s="29" t="s">
        <v>13</v>
      </c>
      <c r="G5" s="30"/>
      <c r="H5" s="30"/>
      <c r="I5" s="31"/>
      <c r="J5" s="29" t="s">
        <v>19</v>
      </c>
      <c r="K5" s="30"/>
      <c r="L5" s="30"/>
      <c r="M5" s="31"/>
      <c r="N5" s="29" t="s">
        <v>17</v>
      </c>
      <c r="O5" s="30"/>
      <c r="P5" s="30"/>
      <c r="Q5" s="31"/>
      <c r="R5" s="29" t="s">
        <v>18</v>
      </c>
      <c r="S5" s="30"/>
      <c r="T5" s="30"/>
      <c r="U5" s="31"/>
      <c r="V5" s="29" t="s">
        <v>14</v>
      </c>
      <c r="W5" s="30"/>
      <c r="X5" s="30"/>
      <c r="Y5" s="31"/>
      <c r="Z5" s="29" t="s">
        <v>20</v>
      </c>
      <c r="AA5" s="30"/>
      <c r="AB5" s="30"/>
      <c r="AC5" s="31"/>
    </row>
    <row r="6" spans="1:29" s="8" customFormat="1" ht="49" customHeight="1" x14ac:dyDescent="0.35">
      <c r="A6" s="27"/>
      <c r="B6" s="28" t="s">
        <v>10</v>
      </c>
      <c r="C6" s="28"/>
      <c r="D6" s="28" t="s">
        <v>9</v>
      </c>
      <c r="E6" s="28"/>
      <c r="F6" s="28" t="s">
        <v>10</v>
      </c>
      <c r="G6" s="28"/>
      <c r="H6" s="28" t="s">
        <v>9</v>
      </c>
      <c r="I6" s="28"/>
      <c r="J6" s="28" t="s">
        <v>10</v>
      </c>
      <c r="K6" s="28"/>
      <c r="L6" s="28" t="s">
        <v>9</v>
      </c>
      <c r="M6" s="28"/>
      <c r="N6" s="28" t="s">
        <v>10</v>
      </c>
      <c r="O6" s="28"/>
      <c r="P6" s="28" t="s">
        <v>9</v>
      </c>
      <c r="Q6" s="28"/>
      <c r="R6" s="28" t="s">
        <v>10</v>
      </c>
      <c r="S6" s="28"/>
      <c r="T6" s="28" t="s">
        <v>9</v>
      </c>
      <c r="U6" s="28"/>
      <c r="V6" s="28" t="s">
        <v>10</v>
      </c>
      <c r="W6" s="28"/>
      <c r="X6" s="28" t="s">
        <v>9</v>
      </c>
      <c r="Y6" s="28"/>
      <c r="Z6" s="28" t="s">
        <v>10</v>
      </c>
      <c r="AA6" s="28"/>
      <c r="AB6" s="28" t="s">
        <v>9</v>
      </c>
      <c r="AC6" s="28"/>
    </row>
    <row r="7" spans="1:29" s="8" customFormat="1" ht="78" customHeight="1" x14ac:dyDescent="0.35">
      <c r="A7" s="17" t="s">
        <v>0</v>
      </c>
      <c r="B7" s="18" t="s">
        <v>21</v>
      </c>
      <c r="C7" s="19" t="s">
        <v>5</v>
      </c>
      <c r="D7" s="19" t="s">
        <v>22</v>
      </c>
      <c r="E7" s="19" t="s">
        <v>23</v>
      </c>
      <c r="F7" s="18" t="s">
        <v>21</v>
      </c>
      <c r="G7" s="19" t="s">
        <v>5</v>
      </c>
      <c r="H7" s="19" t="s">
        <v>22</v>
      </c>
      <c r="I7" s="19" t="s">
        <v>23</v>
      </c>
      <c r="J7" s="18" t="s">
        <v>21</v>
      </c>
      <c r="K7" s="19" t="s">
        <v>5</v>
      </c>
      <c r="L7" s="19" t="s">
        <v>22</v>
      </c>
      <c r="M7" s="19" t="s">
        <v>23</v>
      </c>
      <c r="N7" s="18" t="s">
        <v>21</v>
      </c>
      <c r="O7" s="19" t="s">
        <v>5</v>
      </c>
      <c r="P7" s="19" t="s">
        <v>22</v>
      </c>
      <c r="Q7" s="52" t="s">
        <v>23</v>
      </c>
      <c r="R7" s="54" t="s">
        <v>21</v>
      </c>
      <c r="S7" s="55" t="s">
        <v>5</v>
      </c>
      <c r="T7" s="55" t="s">
        <v>22</v>
      </c>
      <c r="U7" s="55" t="s">
        <v>23</v>
      </c>
      <c r="V7" s="53" t="s">
        <v>21</v>
      </c>
      <c r="W7" s="19" t="s">
        <v>5</v>
      </c>
      <c r="X7" s="19" t="s">
        <v>22</v>
      </c>
      <c r="Y7" s="19" t="s">
        <v>23</v>
      </c>
      <c r="Z7" s="18" t="s">
        <v>21</v>
      </c>
      <c r="AA7" s="19" t="s">
        <v>5</v>
      </c>
      <c r="AB7" s="19" t="s">
        <v>22</v>
      </c>
      <c r="AC7" s="19" t="s">
        <v>23</v>
      </c>
    </row>
    <row r="8" spans="1:29" s="9" customFormat="1" ht="15.5" x14ac:dyDescent="0.35">
      <c r="A8" s="20" t="s">
        <v>1</v>
      </c>
      <c r="B8" s="32"/>
      <c r="C8" s="32"/>
      <c r="D8" s="32"/>
      <c r="E8" s="32"/>
      <c r="F8" s="32"/>
      <c r="G8" s="32"/>
      <c r="H8" s="32"/>
      <c r="I8" s="32"/>
      <c r="J8" s="32"/>
      <c r="K8" s="32"/>
      <c r="L8" s="32"/>
      <c r="M8" s="32"/>
      <c r="N8" s="33"/>
      <c r="O8" s="33"/>
      <c r="P8" s="33"/>
      <c r="Q8" s="46"/>
      <c r="R8" s="34"/>
      <c r="S8" s="34"/>
      <c r="T8" s="34"/>
      <c r="U8" s="34"/>
      <c r="V8" s="49"/>
      <c r="W8" s="33"/>
      <c r="X8" s="33"/>
      <c r="Y8" s="33"/>
      <c r="Z8" s="32"/>
      <c r="AA8" s="32"/>
      <c r="AB8" s="32"/>
      <c r="AC8" s="32"/>
    </row>
    <row r="9" spans="1:29" s="6" customFormat="1" ht="15" customHeight="1" x14ac:dyDescent="0.35">
      <c r="A9" s="21" t="s">
        <v>7</v>
      </c>
      <c r="B9" s="35">
        <v>0</v>
      </c>
      <c r="C9" s="35">
        <v>0</v>
      </c>
      <c r="D9" s="35">
        <v>0</v>
      </c>
      <c r="E9" s="35">
        <v>0</v>
      </c>
      <c r="F9" s="36">
        <v>0</v>
      </c>
      <c r="G9" s="36">
        <v>0</v>
      </c>
      <c r="H9" s="36">
        <v>0</v>
      </c>
      <c r="I9" s="36">
        <v>0</v>
      </c>
      <c r="J9" s="35">
        <v>0</v>
      </c>
      <c r="K9" s="35">
        <v>0</v>
      </c>
      <c r="L9" s="35">
        <v>0</v>
      </c>
      <c r="M9" s="35">
        <v>0</v>
      </c>
      <c r="N9" s="40">
        <v>23956.956938733481</v>
      </c>
      <c r="O9" s="40">
        <v>93</v>
      </c>
      <c r="P9" s="40">
        <v>1325</v>
      </c>
      <c r="Q9" s="47">
        <v>298.65859999999998</v>
      </c>
      <c r="R9" s="38">
        <v>0</v>
      </c>
      <c r="S9" s="38">
        <v>0</v>
      </c>
      <c r="T9" s="38">
        <v>0</v>
      </c>
      <c r="U9" s="38">
        <v>0</v>
      </c>
      <c r="V9" s="50">
        <v>14907</v>
      </c>
      <c r="W9" s="41">
        <v>5804</v>
      </c>
      <c r="X9" s="41">
        <v>646</v>
      </c>
      <c r="Y9" s="41">
        <v>511</v>
      </c>
      <c r="Z9" s="35">
        <f>SUM(B9,F9,J9,N9,R9,V9,)</f>
        <v>38863.956938733478</v>
      </c>
      <c r="AA9" s="35">
        <f t="shared" ref="AA9:AC9" si="0">SUM(C9,G9,K9,O9,S9,W9,)</f>
        <v>5897</v>
      </c>
      <c r="AB9" s="35">
        <f t="shared" si="0"/>
        <v>1971</v>
      </c>
      <c r="AC9" s="35">
        <f t="shared" si="0"/>
        <v>809.65859999999998</v>
      </c>
    </row>
    <row r="10" spans="1:29" s="6" customFormat="1" ht="16.5" customHeight="1" x14ac:dyDescent="0.35">
      <c r="A10" s="21" t="s">
        <v>4</v>
      </c>
      <c r="B10" s="35">
        <v>0</v>
      </c>
      <c r="C10" s="35">
        <v>0</v>
      </c>
      <c r="D10" s="35">
        <v>0</v>
      </c>
      <c r="E10" s="35">
        <v>0</v>
      </c>
      <c r="F10" s="36">
        <v>0</v>
      </c>
      <c r="G10" s="36">
        <v>0</v>
      </c>
      <c r="H10" s="36">
        <v>0</v>
      </c>
      <c r="I10" s="36">
        <v>0</v>
      </c>
      <c r="J10" s="35">
        <v>0</v>
      </c>
      <c r="K10" s="35">
        <v>0</v>
      </c>
      <c r="L10" s="35">
        <v>0</v>
      </c>
      <c r="M10" s="35">
        <v>0</v>
      </c>
      <c r="N10" s="40">
        <v>47935.83698948293</v>
      </c>
      <c r="O10" s="40">
        <v>71</v>
      </c>
      <c r="P10" s="40">
        <v>5418.4141600000003</v>
      </c>
      <c r="Q10" s="47">
        <v>553.94468000000006</v>
      </c>
      <c r="R10" s="38">
        <v>0</v>
      </c>
      <c r="S10" s="38">
        <v>0</v>
      </c>
      <c r="T10" s="38">
        <v>0</v>
      </c>
      <c r="U10" s="38">
        <v>0</v>
      </c>
      <c r="V10" s="50">
        <v>1179</v>
      </c>
      <c r="W10" s="41">
        <v>47</v>
      </c>
      <c r="X10" s="41">
        <v>173</v>
      </c>
      <c r="Y10" s="42">
        <v>280</v>
      </c>
      <c r="Z10" s="35">
        <f t="shared" ref="Z10:Z16" si="1">SUM(B10,F10,J10,N10,R10,V10,)</f>
        <v>49114.83698948293</v>
      </c>
      <c r="AA10" s="35">
        <f t="shared" ref="AA10:AA16" si="2">SUM(C10,G10,K10,O10,S10,W10,)</f>
        <v>118</v>
      </c>
      <c r="AB10" s="35">
        <f t="shared" ref="AB10:AB16" si="3">SUM(D10,H10,L10,P10,T10,X10,)</f>
        <v>5591.4141600000003</v>
      </c>
      <c r="AC10" s="35">
        <f t="shared" ref="AC10:AC16" si="4">SUM(E10,I10,M10,Q10,U10,Y10,)</f>
        <v>833.94468000000006</v>
      </c>
    </row>
    <row r="11" spans="1:29" s="9" customFormat="1" ht="29" x14ac:dyDescent="0.35">
      <c r="A11" s="20" t="s">
        <v>2</v>
      </c>
      <c r="B11" s="32"/>
      <c r="C11" s="32"/>
      <c r="D11" s="32"/>
      <c r="E11" s="32"/>
      <c r="F11" s="32"/>
      <c r="G11" s="32"/>
      <c r="H11" s="32"/>
      <c r="I11" s="32"/>
      <c r="J11" s="32"/>
      <c r="K11" s="32"/>
      <c r="L11" s="32"/>
      <c r="M11" s="32"/>
      <c r="N11" s="32"/>
      <c r="O11" s="32"/>
      <c r="P11" s="32"/>
      <c r="Q11" s="48"/>
      <c r="R11" s="43"/>
      <c r="S11" s="43"/>
      <c r="T11" s="43"/>
      <c r="U11" s="43"/>
      <c r="V11" s="49"/>
      <c r="W11" s="33"/>
      <c r="X11" s="33"/>
      <c r="Y11" s="33"/>
      <c r="Z11" s="33"/>
      <c r="AA11" s="33"/>
      <c r="AB11" s="33"/>
      <c r="AC11" s="33"/>
    </row>
    <row r="12" spans="1:29" s="6" customFormat="1" ht="15" customHeight="1" x14ac:dyDescent="0.35">
      <c r="A12" s="21" t="s">
        <v>7</v>
      </c>
      <c r="B12" s="35">
        <v>0</v>
      </c>
      <c r="C12" s="35">
        <v>0</v>
      </c>
      <c r="D12" s="35">
        <v>0</v>
      </c>
      <c r="E12" s="35">
        <v>0</v>
      </c>
      <c r="F12" s="40">
        <v>7166</v>
      </c>
      <c r="G12" s="40">
        <v>428</v>
      </c>
      <c r="H12" s="40">
        <v>986</v>
      </c>
      <c r="I12" s="40">
        <v>147</v>
      </c>
      <c r="J12" s="39">
        <v>30329.01742</v>
      </c>
      <c r="K12" s="39">
        <v>15684</v>
      </c>
      <c r="L12" s="39">
        <v>860.65482999999995</v>
      </c>
      <c r="M12" s="39">
        <v>983.08104000000003</v>
      </c>
      <c r="N12" s="40">
        <v>81301.202063599456</v>
      </c>
      <c r="O12" s="40">
        <v>24331</v>
      </c>
      <c r="P12" s="40">
        <v>1665.1185200000002</v>
      </c>
      <c r="Q12" s="47">
        <v>1834.0249900000001</v>
      </c>
      <c r="R12" s="44">
        <v>29364.117847067668</v>
      </c>
      <c r="S12" s="44">
        <v>11152</v>
      </c>
      <c r="T12" s="44">
        <v>983.80360000000019</v>
      </c>
      <c r="U12" s="44">
        <v>1219.3920900000005</v>
      </c>
      <c r="V12" s="51">
        <v>0</v>
      </c>
      <c r="W12" s="37">
        <v>0</v>
      </c>
      <c r="X12" s="37">
        <v>0</v>
      </c>
      <c r="Y12" s="37">
        <v>0</v>
      </c>
      <c r="Z12" s="35">
        <f t="shared" si="1"/>
        <v>148160.33733066713</v>
      </c>
      <c r="AA12" s="35">
        <f t="shared" si="2"/>
        <v>51595</v>
      </c>
      <c r="AB12" s="35">
        <f t="shared" si="3"/>
        <v>4495.5769500000006</v>
      </c>
      <c r="AC12" s="35">
        <f t="shared" si="4"/>
        <v>4183.4981200000002</v>
      </c>
    </row>
    <row r="13" spans="1:29" s="6" customFormat="1" ht="18" customHeight="1" x14ac:dyDescent="0.35">
      <c r="A13" s="21" t="s">
        <v>4</v>
      </c>
      <c r="B13" s="35">
        <v>0</v>
      </c>
      <c r="C13" s="35">
        <v>0</v>
      </c>
      <c r="D13" s="35">
        <v>0</v>
      </c>
      <c r="E13" s="35">
        <v>0</v>
      </c>
      <c r="F13" s="40">
        <v>99</v>
      </c>
      <c r="G13" s="40">
        <v>6</v>
      </c>
      <c r="H13" s="40">
        <v>0</v>
      </c>
      <c r="I13" s="40">
        <v>0</v>
      </c>
      <c r="J13" s="39">
        <v>225.56331</v>
      </c>
      <c r="K13" s="39">
        <v>17</v>
      </c>
      <c r="L13" s="39">
        <v>1.9849300000000001</v>
      </c>
      <c r="M13" s="39">
        <v>3.1655099999999998</v>
      </c>
      <c r="N13" s="40">
        <v>1684.4181558838056</v>
      </c>
      <c r="O13" s="40">
        <v>71</v>
      </c>
      <c r="P13" s="40">
        <v>30</v>
      </c>
      <c r="Q13" s="47">
        <v>0</v>
      </c>
      <c r="R13" s="44">
        <v>894.5250619296387</v>
      </c>
      <c r="S13" s="44">
        <v>34</v>
      </c>
      <c r="T13" s="44">
        <v>222.87884000000003</v>
      </c>
      <c r="U13" s="44">
        <v>229.93216000000001</v>
      </c>
      <c r="V13" s="51">
        <v>0</v>
      </c>
      <c r="W13" s="37">
        <v>0</v>
      </c>
      <c r="X13" s="37">
        <v>0</v>
      </c>
      <c r="Y13" s="37">
        <v>0</v>
      </c>
      <c r="Z13" s="35">
        <f t="shared" si="1"/>
        <v>2903.5065278134443</v>
      </c>
      <c r="AA13" s="35">
        <f t="shared" si="2"/>
        <v>128</v>
      </c>
      <c r="AB13" s="35">
        <f t="shared" si="3"/>
        <v>254.86377000000002</v>
      </c>
      <c r="AC13" s="35">
        <f t="shared" si="4"/>
        <v>233.09767000000002</v>
      </c>
    </row>
    <row r="14" spans="1:29" s="9" customFormat="1" ht="29" x14ac:dyDescent="0.35">
      <c r="A14" s="20" t="s">
        <v>3</v>
      </c>
      <c r="B14" s="32"/>
      <c r="C14" s="32"/>
      <c r="D14" s="32"/>
      <c r="E14" s="32"/>
      <c r="F14" s="32"/>
      <c r="G14" s="32"/>
      <c r="H14" s="32"/>
      <c r="I14" s="32"/>
      <c r="J14" s="32"/>
      <c r="K14" s="32"/>
      <c r="L14" s="32"/>
      <c r="M14" s="32"/>
      <c r="N14" s="32"/>
      <c r="O14" s="32"/>
      <c r="P14" s="32"/>
      <c r="Q14" s="48"/>
      <c r="R14" s="43"/>
      <c r="S14" s="43"/>
      <c r="T14" s="43"/>
      <c r="U14" s="43"/>
      <c r="V14" s="49"/>
      <c r="W14" s="33"/>
      <c r="X14" s="33"/>
      <c r="Y14" s="33"/>
      <c r="Z14" s="33"/>
      <c r="AA14" s="33"/>
      <c r="AB14" s="33"/>
      <c r="AC14" s="33"/>
    </row>
    <row r="15" spans="1:29" s="6" customFormat="1" ht="15.75" customHeight="1" x14ac:dyDescent="0.35">
      <c r="A15" s="21" t="s">
        <v>7</v>
      </c>
      <c r="B15" s="35">
        <v>2409.1127755627263</v>
      </c>
      <c r="C15" s="45">
        <v>687</v>
      </c>
      <c r="D15" s="45">
        <v>233.38</v>
      </c>
      <c r="E15" s="45">
        <v>81.862620000000007</v>
      </c>
      <c r="F15" s="40">
        <v>13778</v>
      </c>
      <c r="G15" s="40">
        <v>471</v>
      </c>
      <c r="H15" s="40">
        <v>4035</v>
      </c>
      <c r="I15" s="40">
        <v>3061</v>
      </c>
      <c r="J15" s="39">
        <v>49125.241205957776</v>
      </c>
      <c r="K15" s="39">
        <v>1406</v>
      </c>
      <c r="L15" s="39">
        <v>3316.720291822849</v>
      </c>
      <c r="M15" s="39">
        <v>993.45601548940976</v>
      </c>
      <c r="N15" s="40">
        <v>65044.438925521892</v>
      </c>
      <c r="O15" s="40">
        <v>1347</v>
      </c>
      <c r="P15" s="40">
        <v>14113.341019999856</v>
      </c>
      <c r="Q15" s="47">
        <v>10526.738479999987</v>
      </c>
      <c r="R15" s="44">
        <v>12067.305163978233</v>
      </c>
      <c r="S15" s="44">
        <v>2322</v>
      </c>
      <c r="T15" s="44">
        <v>568.44991000000016</v>
      </c>
      <c r="U15" s="44">
        <v>408.62621999999988</v>
      </c>
      <c r="V15" s="51">
        <v>0</v>
      </c>
      <c r="W15" s="37"/>
      <c r="X15" s="37"/>
      <c r="Y15" s="37"/>
      <c r="Z15" s="35">
        <f t="shared" si="1"/>
        <v>142424.09807102062</v>
      </c>
      <c r="AA15" s="35">
        <f t="shared" si="2"/>
        <v>6233</v>
      </c>
      <c r="AB15" s="35">
        <f t="shared" si="3"/>
        <v>22266.891221822705</v>
      </c>
      <c r="AC15" s="35">
        <f t="shared" si="4"/>
        <v>15071.683335489397</v>
      </c>
    </row>
    <row r="16" spans="1:29" s="6" customFormat="1" ht="18" customHeight="1" x14ac:dyDescent="0.35">
      <c r="A16" s="21" t="s">
        <v>4</v>
      </c>
      <c r="B16" s="45">
        <v>1.7801077700350505</v>
      </c>
      <c r="C16" s="45">
        <v>1</v>
      </c>
      <c r="D16" s="45"/>
      <c r="E16" s="45">
        <v>246.29115999999999</v>
      </c>
      <c r="F16" s="40">
        <v>1092</v>
      </c>
      <c r="G16" s="40">
        <v>8</v>
      </c>
      <c r="H16" s="40">
        <v>2942</v>
      </c>
      <c r="I16" s="40">
        <v>2942</v>
      </c>
      <c r="J16" s="39">
        <v>2749.4872828030238</v>
      </c>
      <c r="K16" s="39">
        <v>14</v>
      </c>
      <c r="L16" s="39">
        <v>2253.6638690300001</v>
      </c>
      <c r="M16" s="39">
        <v>0</v>
      </c>
      <c r="N16" s="40">
        <v>1003.2204730396169</v>
      </c>
      <c r="O16" s="40">
        <v>11</v>
      </c>
      <c r="P16" s="40">
        <v>50.799099999999996</v>
      </c>
      <c r="Q16" s="47">
        <v>176.64833999999999</v>
      </c>
      <c r="R16" s="44">
        <v>1174.3061850797662</v>
      </c>
      <c r="S16" s="44">
        <v>20</v>
      </c>
      <c r="T16" s="44">
        <v>0.4405</v>
      </c>
      <c r="U16" s="44">
        <v>219.23275000000001</v>
      </c>
      <c r="V16" s="51">
        <v>0</v>
      </c>
      <c r="W16" s="37">
        <v>0</v>
      </c>
      <c r="X16" s="37">
        <v>0</v>
      </c>
      <c r="Y16" s="37">
        <v>0</v>
      </c>
      <c r="Z16" s="35">
        <f t="shared" si="1"/>
        <v>6020.7940486924417</v>
      </c>
      <c r="AA16" s="35">
        <f t="shared" si="2"/>
        <v>54</v>
      </c>
      <c r="AB16" s="35">
        <f t="shared" si="3"/>
        <v>5246.9034690300005</v>
      </c>
      <c r="AC16" s="35">
        <f t="shared" si="4"/>
        <v>3584.1722500000001</v>
      </c>
    </row>
    <row r="17" spans="1:25" s="8" customFormat="1" ht="15.5" x14ac:dyDescent="0.35">
      <c r="A17" s="22"/>
      <c r="B17" s="22"/>
      <c r="C17" s="22"/>
      <c r="D17" s="22"/>
      <c r="E17" s="22"/>
      <c r="F17" s="22"/>
      <c r="G17" s="22"/>
      <c r="H17" s="22"/>
      <c r="I17" s="22"/>
      <c r="J17" s="22"/>
      <c r="K17" s="22"/>
      <c r="L17" s="22"/>
      <c r="M17" s="22"/>
      <c r="N17" s="22"/>
      <c r="O17" s="22"/>
      <c r="P17" s="22"/>
      <c r="Q17" s="22"/>
      <c r="R17" s="22"/>
      <c r="S17" s="22"/>
      <c r="T17" s="22"/>
      <c r="U17" s="22"/>
      <c r="V17" s="22"/>
      <c r="W17" s="22"/>
      <c r="X17" s="22"/>
      <c r="Y17" s="22"/>
    </row>
    <row r="18" spans="1:25" s="8" customFormat="1" ht="201" customHeight="1" x14ac:dyDescent="0.35">
      <c r="A18" s="24" t="s">
        <v>11</v>
      </c>
      <c r="B18" s="23"/>
      <c r="C18" s="23"/>
      <c r="D18" s="23"/>
      <c r="E18" s="23"/>
      <c r="F18" s="23"/>
      <c r="G18" s="23"/>
      <c r="H18" s="23"/>
      <c r="I18" s="23"/>
      <c r="J18" s="23"/>
      <c r="K18" s="23"/>
      <c r="L18" s="23"/>
      <c r="M18" s="23"/>
      <c r="N18" s="22"/>
      <c r="O18" s="22"/>
      <c r="P18" s="22"/>
      <c r="Q18" s="22"/>
      <c r="R18" s="22"/>
      <c r="S18" s="22"/>
      <c r="T18" s="22"/>
      <c r="U18" s="22"/>
      <c r="V18" s="22"/>
      <c r="W18" s="22"/>
      <c r="X18" s="22"/>
      <c r="Y18" s="22"/>
    </row>
    <row r="19" spans="1:25" s="8" customFormat="1" ht="98.25" customHeight="1" x14ac:dyDescent="0.35">
      <c r="A19" s="25" t="s">
        <v>12</v>
      </c>
      <c r="B19" s="22"/>
      <c r="C19" s="22"/>
      <c r="D19" s="22"/>
      <c r="E19" s="22"/>
      <c r="F19" s="22"/>
      <c r="G19" s="22"/>
      <c r="H19" s="22"/>
      <c r="I19" s="22"/>
      <c r="J19" s="22"/>
      <c r="K19" s="22"/>
      <c r="L19" s="22"/>
      <c r="M19" s="22"/>
      <c r="N19" s="22"/>
      <c r="O19" s="22"/>
      <c r="P19" s="22"/>
      <c r="Q19" s="22"/>
      <c r="R19" s="22"/>
      <c r="S19" s="22"/>
      <c r="T19" s="22"/>
      <c r="U19" s="22"/>
      <c r="V19" s="22"/>
      <c r="W19" s="22"/>
      <c r="X19" s="22"/>
      <c r="Y19" s="22"/>
    </row>
    <row r="20" spans="1:25" s="8" customFormat="1" ht="55.5" customHeight="1" x14ac:dyDescent="0.35">
      <c r="A20" s="24" t="s">
        <v>6</v>
      </c>
      <c r="B20" s="22"/>
      <c r="C20" s="22"/>
      <c r="D20" s="22"/>
      <c r="E20" s="22"/>
      <c r="F20" s="22"/>
      <c r="G20" s="22"/>
      <c r="H20" s="22"/>
      <c r="I20" s="22"/>
      <c r="J20" s="22"/>
      <c r="K20" s="22"/>
      <c r="L20" s="22"/>
      <c r="M20" s="22"/>
      <c r="N20" s="22"/>
      <c r="O20" s="22"/>
      <c r="P20" s="22"/>
      <c r="Q20" s="22"/>
      <c r="R20" s="22"/>
      <c r="S20" s="22"/>
      <c r="T20" s="22"/>
      <c r="U20" s="22"/>
      <c r="V20" s="22"/>
      <c r="W20" s="22"/>
      <c r="X20" s="22"/>
      <c r="Y20" s="22"/>
    </row>
    <row r="21" spans="1:25" s="8" customFormat="1" ht="15.5" x14ac:dyDescent="0.35">
      <c r="J21" s="10"/>
      <c r="K21" s="10"/>
      <c r="L21" s="10"/>
      <c r="M21" s="10"/>
    </row>
    <row r="22" spans="1:25" s="8" customFormat="1" ht="15.5" x14ac:dyDescent="0.35">
      <c r="J22" s="10"/>
      <c r="K22" s="10"/>
      <c r="L22" s="10"/>
      <c r="M22" s="11"/>
    </row>
    <row r="23" spans="1:25" s="8" customFormat="1" ht="15.5" x14ac:dyDescent="0.35">
      <c r="J23" s="10"/>
      <c r="K23" s="10"/>
      <c r="L23" s="11"/>
      <c r="M23" s="10"/>
    </row>
    <row r="24" spans="1:25" ht="14" x14ac:dyDescent="0.3">
      <c r="A24" s="2"/>
      <c r="J24" s="4"/>
      <c r="K24" s="4"/>
      <c r="L24" s="4"/>
      <c r="M24" s="4"/>
    </row>
    <row r="25" spans="1:25" ht="14" x14ac:dyDescent="0.3">
      <c r="A25" s="2"/>
      <c r="J25" s="4"/>
      <c r="K25" s="4"/>
      <c r="L25" s="4"/>
      <c r="M25" s="4"/>
    </row>
    <row r="26" spans="1:25" ht="14" x14ac:dyDescent="0.3">
      <c r="A26" s="2"/>
      <c r="J26" s="4"/>
      <c r="K26" s="4"/>
      <c r="L26" s="4"/>
      <c r="M26" s="4"/>
    </row>
    <row r="27" spans="1:25" ht="14" x14ac:dyDescent="0.3">
      <c r="A27" s="2"/>
      <c r="J27" s="4"/>
      <c r="K27" s="4"/>
      <c r="L27" s="4"/>
      <c r="M27" s="4"/>
    </row>
    <row r="28" spans="1:25" ht="14" x14ac:dyDescent="0.3">
      <c r="A28" s="2"/>
      <c r="J28" s="4"/>
      <c r="K28" s="4"/>
      <c r="L28" s="4"/>
      <c r="M28" s="4"/>
    </row>
    <row r="29" spans="1:25" ht="14" x14ac:dyDescent="0.3">
      <c r="A29" s="2"/>
      <c r="J29" s="4"/>
      <c r="K29" s="4"/>
      <c r="L29" s="4"/>
      <c r="M29" s="4"/>
    </row>
  </sheetData>
  <mergeCells count="22">
    <mergeCell ref="Z5:AC5"/>
    <mergeCell ref="Z6:AA6"/>
    <mergeCell ref="AB6:AC6"/>
    <mergeCell ref="J6:K6"/>
    <mergeCell ref="J5:M5"/>
    <mergeCell ref="X6:Y6"/>
    <mergeCell ref="V6:W6"/>
    <mergeCell ref="R5:U5"/>
    <mergeCell ref="V5:Y5"/>
    <mergeCell ref="P6:Q6"/>
    <mergeCell ref="R6:S6"/>
    <mergeCell ref="N5:Q5"/>
    <mergeCell ref="T6:U6"/>
    <mergeCell ref="N6:O6"/>
    <mergeCell ref="L6:M6"/>
    <mergeCell ref="A5:A6"/>
    <mergeCell ref="B6:C6"/>
    <mergeCell ref="D6:E6"/>
    <mergeCell ref="F5:I5"/>
    <mergeCell ref="H6:I6"/>
    <mergeCell ref="B5:E5"/>
    <mergeCell ref="F6:G6"/>
  </mergeCells>
  <phoneticPr fontId="2" type="noConversion"/>
  <pageMargins left="0.75" right="0.75" top="1" bottom="1" header="0.5" footer="0.5"/>
  <pageSetup paperSize="9" scale="3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FD2F4-8874-463E-BEB3-03F83F2A189C}">
  <dimension ref="A1:AC21"/>
  <sheetViews>
    <sheetView tabSelected="1" zoomScale="55" zoomScaleNormal="55" workbookViewId="0">
      <selection activeCell="B6" sqref="B6:C6"/>
    </sheetView>
  </sheetViews>
  <sheetFormatPr defaultRowHeight="12.5" x14ac:dyDescent="0.25"/>
  <cols>
    <col min="1" max="1" width="36.7265625" customWidth="1"/>
    <col min="2" max="2" width="21.08984375" customWidth="1"/>
    <col min="3" max="3" width="17.81640625" customWidth="1"/>
    <col min="4" max="4" width="16.90625" customWidth="1"/>
    <col min="5" max="5" width="17.26953125" customWidth="1"/>
    <col min="6" max="7" width="17.36328125" customWidth="1"/>
    <col min="8" max="8" width="13.81640625" customWidth="1"/>
    <col min="9" max="9" width="14.1796875" customWidth="1"/>
    <col min="10" max="10" width="17.36328125" customWidth="1"/>
    <col min="11" max="11" width="15.08984375" customWidth="1"/>
    <col min="12" max="12" width="13.7265625" customWidth="1"/>
    <col min="13" max="13" width="15.54296875" customWidth="1"/>
    <col min="14" max="14" width="20.36328125" customWidth="1"/>
    <col min="15" max="15" width="19.08984375" customWidth="1"/>
    <col min="16" max="16" width="18.90625" customWidth="1"/>
    <col min="17" max="17" width="17" customWidth="1"/>
    <col min="18" max="18" width="19.6328125" customWidth="1"/>
    <col min="19" max="19" width="17.36328125" customWidth="1"/>
    <col min="20" max="20" width="14.90625" customWidth="1"/>
    <col min="21" max="21" width="17.90625" customWidth="1"/>
    <col min="22" max="22" width="19.7265625" customWidth="1"/>
    <col min="23" max="23" width="17.90625" customWidth="1"/>
    <col min="24" max="24" width="16.90625" customWidth="1"/>
    <col min="25" max="25" width="16.08984375" customWidth="1"/>
    <col min="26" max="26" width="16.90625" customWidth="1"/>
    <col min="27" max="27" width="16.453125" customWidth="1"/>
    <col min="28" max="28" width="16.1796875" customWidth="1"/>
    <col min="29" max="29" width="17.26953125" customWidth="1"/>
  </cols>
  <sheetData>
    <row r="1" spans="1:29" ht="14.5" x14ac:dyDescent="0.35">
      <c r="A1" s="56" t="s">
        <v>15</v>
      </c>
      <c r="B1" s="58"/>
      <c r="C1" s="58"/>
      <c r="D1" s="58"/>
      <c r="E1" s="58"/>
      <c r="F1" s="13"/>
      <c r="G1" s="13"/>
      <c r="H1" s="13"/>
      <c r="I1" s="13"/>
      <c r="J1" s="13"/>
      <c r="K1" s="13"/>
      <c r="L1" s="13"/>
      <c r="M1" s="13"/>
      <c r="N1" s="13"/>
      <c r="O1" s="13"/>
      <c r="P1" s="13"/>
      <c r="Q1" s="13"/>
      <c r="R1" s="13"/>
      <c r="S1" s="13"/>
      <c r="T1" s="13"/>
      <c r="U1" s="13"/>
      <c r="V1" s="13"/>
      <c r="W1" s="13"/>
      <c r="X1" s="13"/>
      <c r="Y1" s="13"/>
      <c r="Z1" s="3"/>
      <c r="AA1" s="3"/>
      <c r="AB1" s="3"/>
      <c r="AC1" s="3"/>
    </row>
    <row r="2" spans="1:29" ht="14.5" x14ac:dyDescent="0.35">
      <c r="A2" s="57" t="s">
        <v>25</v>
      </c>
      <c r="B2" s="59"/>
      <c r="C2" s="59"/>
      <c r="D2" s="59"/>
      <c r="E2" s="59"/>
      <c r="F2" s="16"/>
      <c r="G2" s="14"/>
      <c r="H2" s="14"/>
      <c r="I2" s="13"/>
      <c r="J2" s="13"/>
      <c r="K2" s="13"/>
      <c r="L2" s="13"/>
      <c r="M2" s="13"/>
      <c r="N2" s="13"/>
      <c r="O2" s="13"/>
      <c r="P2" s="13"/>
      <c r="Q2" s="13"/>
      <c r="R2" s="13"/>
      <c r="S2" s="13"/>
      <c r="T2" s="13"/>
      <c r="U2" s="13"/>
      <c r="V2" s="13"/>
      <c r="W2" s="13"/>
      <c r="X2" s="13"/>
      <c r="Y2" s="13"/>
      <c r="Z2" s="3"/>
      <c r="AA2" s="3"/>
      <c r="AB2" s="3"/>
      <c r="AC2" s="3"/>
    </row>
    <row r="3" spans="1:29" ht="14.5" x14ac:dyDescent="0.35">
      <c r="A3" s="13"/>
      <c r="B3" s="13"/>
      <c r="C3" s="13"/>
      <c r="D3" s="13"/>
      <c r="E3" s="13"/>
      <c r="F3" s="16"/>
      <c r="G3" s="14"/>
      <c r="H3" s="14"/>
      <c r="I3" s="13"/>
      <c r="J3" s="13"/>
      <c r="K3" s="13"/>
      <c r="L3" s="13"/>
      <c r="M3" s="13"/>
      <c r="N3" s="13"/>
      <c r="O3" s="13"/>
      <c r="P3" s="13"/>
      <c r="Q3" s="13"/>
      <c r="R3" s="13"/>
      <c r="S3" s="13"/>
      <c r="T3" s="13"/>
      <c r="U3" s="13"/>
      <c r="V3" s="13"/>
      <c r="W3" s="13"/>
      <c r="X3" s="13"/>
      <c r="Y3" s="13"/>
      <c r="Z3" s="3"/>
      <c r="AA3" s="3"/>
      <c r="AB3" s="3"/>
      <c r="AC3" s="3"/>
    </row>
    <row r="4" spans="1:29" ht="15.5" x14ac:dyDescent="0.35">
      <c r="A4" s="16"/>
      <c r="B4" s="13"/>
      <c r="C4" s="13"/>
      <c r="D4" s="13"/>
      <c r="E4" s="13"/>
      <c r="F4" s="13"/>
      <c r="G4" s="13"/>
      <c r="H4" s="13"/>
      <c r="I4" s="13"/>
      <c r="J4" s="13"/>
      <c r="K4" s="13"/>
      <c r="L4" s="13"/>
      <c r="M4" s="13"/>
      <c r="N4" s="13"/>
      <c r="O4" s="13"/>
      <c r="P4" s="13"/>
      <c r="Q4" s="13"/>
      <c r="R4" s="13"/>
      <c r="S4" s="13"/>
      <c r="T4" s="13"/>
      <c r="U4" s="13"/>
      <c r="V4" s="13"/>
      <c r="W4" s="13"/>
      <c r="X4" s="13"/>
      <c r="Y4" s="13"/>
      <c r="Z4" s="5"/>
      <c r="AA4" s="5"/>
      <c r="AB4" s="5"/>
      <c r="AC4" s="5"/>
    </row>
    <row r="5" spans="1:29" ht="39" customHeight="1" x14ac:dyDescent="0.25">
      <c r="A5" s="26"/>
      <c r="B5" s="29" t="s">
        <v>45</v>
      </c>
      <c r="C5" s="30"/>
      <c r="D5" s="30"/>
      <c r="E5" s="31"/>
      <c r="F5" s="29" t="s">
        <v>44</v>
      </c>
      <c r="G5" s="30"/>
      <c r="H5" s="30"/>
      <c r="I5" s="31"/>
      <c r="J5" s="29" t="s">
        <v>43</v>
      </c>
      <c r="K5" s="30"/>
      <c r="L5" s="30"/>
      <c r="M5" s="31"/>
      <c r="N5" s="29" t="s">
        <v>42</v>
      </c>
      <c r="O5" s="30"/>
      <c r="P5" s="30"/>
      <c r="Q5" s="31"/>
      <c r="R5" s="29" t="s">
        <v>18</v>
      </c>
      <c r="S5" s="30"/>
      <c r="T5" s="30"/>
      <c r="U5" s="31"/>
      <c r="V5" s="29" t="s">
        <v>14</v>
      </c>
      <c r="W5" s="30"/>
      <c r="X5" s="30"/>
      <c r="Y5" s="31"/>
      <c r="Z5" s="29" t="s">
        <v>41</v>
      </c>
      <c r="AA5" s="30"/>
      <c r="AB5" s="30"/>
      <c r="AC5" s="31"/>
    </row>
    <row r="6" spans="1:29" ht="49" customHeight="1" x14ac:dyDescent="0.25">
      <c r="A6" s="27"/>
      <c r="B6" s="64" t="s">
        <v>35</v>
      </c>
      <c r="C6" s="64"/>
      <c r="D6" s="64" t="s">
        <v>36</v>
      </c>
      <c r="E6" s="64"/>
      <c r="F6" s="64" t="s">
        <v>35</v>
      </c>
      <c r="G6" s="64"/>
      <c r="H6" s="64" t="s">
        <v>36</v>
      </c>
      <c r="I6" s="64"/>
      <c r="J6" s="64" t="s">
        <v>35</v>
      </c>
      <c r="K6" s="64"/>
      <c r="L6" s="64" t="s">
        <v>36</v>
      </c>
      <c r="M6" s="64"/>
      <c r="N6" s="64" t="s">
        <v>35</v>
      </c>
      <c r="O6" s="64"/>
      <c r="P6" s="64" t="s">
        <v>36</v>
      </c>
      <c r="Q6" s="64"/>
      <c r="R6" s="64" t="s">
        <v>35</v>
      </c>
      <c r="S6" s="64"/>
      <c r="T6" s="64" t="s">
        <v>36</v>
      </c>
      <c r="U6" s="64"/>
      <c r="V6" s="64" t="s">
        <v>35</v>
      </c>
      <c r="W6" s="64"/>
      <c r="X6" s="64" t="s">
        <v>36</v>
      </c>
      <c r="Y6" s="64"/>
      <c r="Z6" s="64" t="s">
        <v>35</v>
      </c>
      <c r="AA6" s="64"/>
      <c r="AB6" s="64" t="s">
        <v>36</v>
      </c>
      <c r="AC6" s="64"/>
    </row>
    <row r="7" spans="1:29" ht="87" x14ac:dyDescent="0.25">
      <c r="A7" s="60" t="s">
        <v>26</v>
      </c>
      <c r="B7" s="65" t="s">
        <v>37</v>
      </c>
      <c r="C7" s="65" t="s">
        <v>38</v>
      </c>
      <c r="D7" s="65" t="s">
        <v>39</v>
      </c>
      <c r="E7" s="65" t="s">
        <v>40</v>
      </c>
      <c r="F7" s="65" t="s">
        <v>37</v>
      </c>
      <c r="G7" s="65" t="s">
        <v>38</v>
      </c>
      <c r="H7" s="65" t="s">
        <v>39</v>
      </c>
      <c r="I7" s="65" t="s">
        <v>40</v>
      </c>
      <c r="J7" s="65" t="s">
        <v>37</v>
      </c>
      <c r="K7" s="65" t="s">
        <v>38</v>
      </c>
      <c r="L7" s="65" t="s">
        <v>39</v>
      </c>
      <c r="M7" s="65" t="s">
        <v>40</v>
      </c>
      <c r="N7" s="65" t="s">
        <v>37</v>
      </c>
      <c r="O7" s="65" t="s">
        <v>38</v>
      </c>
      <c r="P7" s="65" t="s">
        <v>39</v>
      </c>
      <c r="Q7" s="65" t="s">
        <v>40</v>
      </c>
      <c r="R7" s="65" t="s">
        <v>37</v>
      </c>
      <c r="S7" s="65" t="s">
        <v>38</v>
      </c>
      <c r="T7" s="65" t="s">
        <v>39</v>
      </c>
      <c r="U7" s="65" t="s">
        <v>40</v>
      </c>
      <c r="V7" s="65" t="s">
        <v>37</v>
      </c>
      <c r="W7" s="65" t="s">
        <v>38</v>
      </c>
      <c r="X7" s="65" t="s">
        <v>39</v>
      </c>
      <c r="Y7" s="65" t="s">
        <v>40</v>
      </c>
      <c r="Z7" s="65" t="s">
        <v>37</v>
      </c>
      <c r="AA7" s="65" t="s">
        <v>38</v>
      </c>
      <c r="AB7" s="65" t="s">
        <v>39</v>
      </c>
      <c r="AC7" s="65" t="s">
        <v>40</v>
      </c>
    </row>
    <row r="8" spans="1:29" ht="14.5" x14ac:dyDescent="0.35">
      <c r="A8" s="61" t="s">
        <v>27</v>
      </c>
      <c r="B8" s="32"/>
      <c r="C8" s="32"/>
      <c r="D8" s="32"/>
      <c r="E8" s="32"/>
      <c r="F8" s="32"/>
      <c r="G8" s="32"/>
      <c r="H8" s="32"/>
      <c r="I8" s="32"/>
      <c r="J8" s="32"/>
      <c r="K8" s="32"/>
      <c r="L8" s="32"/>
      <c r="M8" s="32"/>
      <c r="N8" s="33"/>
      <c r="O8" s="33"/>
      <c r="P8" s="33"/>
      <c r="Q8" s="46"/>
      <c r="R8" s="34"/>
      <c r="S8" s="34"/>
      <c r="T8" s="34"/>
      <c r="U8" s="34"/>
      <c r="V8" s="49"/>
      <c r="W8" s="33"/>
      <c r="X8" s="33"/>
      <c r="Y8" s="33"/>
      <c r="Z8" s="32"/>
      <c r="AA8" s="32"/>
      <c r="AB8" s="32"/>
      <c r="AC8" s="32"/>
    </row>
    <row r="9" spans="1:29" ht="14.5" x14ac:dyDescent="0.35">
      <c r="A9" s="62" t="s">
        <v>28</v>
      </c>
      <c r="B9" s="35">
        <v>0</v>
      </c>
      <c r="C9" s="35">
        <v>0</v>
      </c>
      <c r="D9" s="35">
        <v>0</v>
      </c>
      <c r="E9" s="35">
        <v>0</v>
      </c>
      <c r="F9" s="36">
        <v>0</v>
      </c>
      <c r="G9" s="36">
        <v>0</v>
      </c>
      <c r="H9" s="36">
        <v>0</v>
      </c>
      <c r="I9" s="36">
        <v>0</v>
      </c>
      <c r="J9" s="35">
        <v>0</v>
      </c>
      <c r="K9" s="35">
        <v>0</v>
      </c>
      <c r="L9" s="35">
        <v>0</v>
      </c>
      <c r="M9" s="35">
        <v>0</v>
      </c>
      <c r="N9" s="40">
        <v>23956.956938733481</v>
      </c>
      <c r="O9" s="40">
        <v>93</v>
      </c>
      <c r="P9" s="40">
        <v>1325</v>
      </c>
      <c r="Q9" s="47">
        <v>298.65859999999998</v>
      </c>
      <c r="R9" s="38">
        <v>0</v>
      </c>
      <c r="S9" s="38">
        <v>0</v>
      </c>
      <c r="T9" s="38">
        <v>0</v>
      </c>
      <c r="U9" s="38">
        <v>0</v>
      </c>
      <c r="V9" s="50">
        <v>14907</v>
      </c>
      <c r="W9" s="41">
        <v>5804</v>
      </c>
      <c r="X9" s="41">
        <v>646</v>
      </c>
      <c r="Y9" s="41">
        <v>511</v>
      </c>
      <c r="Z9" s="35">
        <f>SUM(B9,F9,J9,N9,R9,V9,)</f>
        <v>38863.956938733478</v>
      </c>
      <c r="AA9" s="35">
        <f t="shared" ref="AA9:AC16" si="0">SUM(C9,G9,K9,O9,S9,W9,)</f>
        <v>5897</v>
      </c>
      <c r="AB9" s="35">
        <f t="shared" si="0"/>
        <v>1971</v>
      </c>
      <c r="AC9" s="35">
        <f t="shared" si="0"/>
        <v>809.65859999999998</v>
      </c>
    </row>
    <row r="10" spans="1:29" ht="14.5" x14ac:dyDescent="0.35">
      <c r="A10" s="62" t="s">
        <v>29</v>
      </c>
      <c r="B10" s="35">
        <v>0</v>
      </c>
      <c r="C10" s="35">
        <v>0</v>
      </c>
      <c r="D10" s="35">
        <v>0</v>
      </c>
      <c r="E10" s="35">
        <v>0</v>
      </c>
      <c r="F10" s="36">
        <v>0</v>
      </c>
      <c r="G10" s="36">
        <v>0</v>
      </c>
      <c r="H10" s="36">
        <v>0</v>
      </c>
      <c r="I10" s="36">
        <v>0</v>
      </c>
      <c r="J10" s="35">
        <v>0</v>
      </c>
      <c r="K10" s="35">
        <v>0</v>
      </c>
      <c r="L10" s="35">
        <v>0</v>
      </c>
      <c r="M10" s="35">
        <v>0</v>
      </c>
      <c r="N10" s="40">
        <v>47935.83698948293</v>
      </c>
      <c r="O10" s="40">
        <v>71</v>
      </c>
      <c r="P10" s="40">
        <v>5418.4141600000003</v>
      </c>
      <c r="Q10" s="47">
        <v>553.94468000000006</v>
      </c>
      <c r="R10" s="38">
        <v>0</v>
      </c>
      <c r="S10" s="38">
        <v>0</v>
      </c>
      <c r="T10" s="38">
        <v>0</v>
      </c>
      <c r="U10" s="38">
        <v>0</v>
      </c>
      <c r="V10" s="50">
        <v>1179</v>
      </c>
      <c r="W10" s="41">
        <v>47</v>
      </c>
      <c r="X10" s="41">
        <v>173</v>
      </c>
      <c r="Y10" s="42">
        <v>280</v>
      </c>
      <c r="Z10" s="35">
        <f t="shared" ref="Z10:Z16" si="1">SUM(B10,F10,J10,N10,R10,V10,)</f>
        <v>49114.83698948293</v>
      </c>
      <c r="AA10" s="35">
        <f t="shared" si="0"/>
        <v>118</v>
      </c>
      <c r="AB10" s="35">
        <f t="shared" si="0"/>
        <v>5591.4141600000003</v>
      </c>
      <c r="AC10" s="35">
        <f t="shared" si="0"/>
        <v>833.94468000000006</v>
      </c>
    </row>
    <row r="11" spans="1:29" ht="29" x14ac:dyDescent="0.35">
      <c r="A11" s="61" t="s">
        <v>30</v>
      </c>
      <c r="B11" s="32"/>
      <c r="C11" s="32"/>
      <c r="D11" s="32"/>
      <c r="E11" s="32"/>
      <c r="F11" s="32"/>
      <c r="G11" s="32"/>
      <c r="H11" s="32"/>
      <c r="I11" s="32"/>
      <c r="J11" s="32"/>
      <c r="K11" s="32"/>
      <c r="L11" s="32"/>
      <c r="M11" s="32"/>
      <c r="N11" s="32"/>
      <c r="O11" s="32"/>
      <c r="P11" s="32"/>
      <c r="Q11" s="48"/>
      <c r="R11" s="43"/>
      <c r="S11" s="43"/>
      <c r="T11" s="43"/>
      <c r="U11" s="43"/>
      <c r="V11" s="49"/>
      <c r="W11" s="33"/>
      <c r="X11" s="33"/>
      <c r="Y11" s="33"/>
      <c r="Z11" s="33"/>
      <c r="AA11" s="33"/>
      <c r="AB11" s="33"/>
      <c r="AC11" s="33"/>
    </row>
    <row r="12" spans="1:29" ht="14.5" x14ac:dyDescent="0.35">
      <c r="A12" s="62" t="s">
        <v>28</v>
      </c>
      <c r="B12" s="35">
        <v>0</v>
      </c>
      <c r="C12" s="35">
        <v>0</v>
      </c>
      <c r="D12" s="35">
        <v>0</v>
      </c>
      <c r="E12" s="35">
        <v>0</v>
      </c>
      <c r="F12" s="40">
        <v>7166</v>
      </c>
      <c r="G12" s="40">
        <v>428</v>
      </c>
      <c r="H12" s="40">
        <v>986</v>
      </c>
      <c r="I12" s="40">
        <v>147</v>
      </c>
      <c r="J12" s="39">
        <v>30329.01742</v>
      </c>
      <c r="K12" s="39">
        <v>15684</v>
      </c>
      <c r="L12" s="39">
        <v>860.65482999999995</v>
      </c>
      <c r="M12" s="39">
        <v>983.08104000000003</v>
      </c>
      <c r="N12" s="40">
        <v>81301.202063599456</v>
      </c>
      <c r="O12" s="40">
        <v>24331</v>
      </c>
      <c r="P12" s="40">
        <v>1665.1185200000002</v>
      </c>
      <c r="Q12" s="47">
        <v>1834.0249900000001</v>
      </c>
      <c r="R12" s="44">
        <v>29364.117847067668</v>
      </c>
      <c r="S12" s="44">
        <v>11152</v>
      </c>
      <c r="T12" s="44">
        <v>983.80360000000019</v>
      </c>
      <c r="U12" s="44">
        <v>1219.3920900000005</v>
      </c>
      <c r="V12" s="51">
        <v>0</v>
      </c>
      <c r="W12" s="37">
        <v>0</v>
      </c>
      <c r="X12" s="37">
        <v>0</v>
      </c>
      <c r="Y12" s="37">
        <v>0</v>
      </c>
      <c r="Z12" s="35">
        <f t="shared" si="1"/>
        <v>148160.33733066713</v>
      </c>
      <c r="AA12" s="35">
        <f t="shared" si="0"/>
        <v>51595</v>
      </c>
      <c r="AB12" s="35">
        <f t="shared" si="0"/>
        <v>4495.5769500000006</v>
      </c>
      <c r="AC12" s="35">
        <f t="shared" si="0"/>
        <v>4183.4981200000002</v>
      </c>
    </row>
    <row r="13" spans="1:29" ht="14.5" x14ac:dyDescent="0.35">
      <c r="A13" s="62" t="s">
        <v>29</v>
      </c>
      <c r="B13" s="35">
        <v>0</v>
      </c>
      <c r="C13" s="35">
        <v>0</v>
      </c>
      <c r="D13" s="35">
        <v>0</v>
      </c>
      <c r="E13" s="35">
        <v>0</v>
      </c>
      <c r="F13" s="40">
        <v>99</v>
      </c>
      <c r="G13" s="40">
        <v>6</v>
      </c>
      <c r="H13" s="40">
        <v>0</v>
      </c>
      <c r="I13" s="40">
        <v>0</v>
      </c>
      <c r="J13" s="39">
        <v>225.56331</v>
      </c>
      <c r="K13" s="39">
        <v>17</v>
      </c>
      <c r="L13" s="39">
        <v>1.9849300000000001</v>
      </c>
      <c r="M13" s="39">
        <v>3.1655099999999998</v>
      </c>
      <c r="N13" s="40">
        <v>1684.4181558838056</v>
      </c>
      <c r="O13" s="40">
        <v>71</v>
      </c>
      <c r="P13" s="40">
        <v>30</v>
      </c>
      <c r="Q13" s="47">
        <v>0</v>
      </c>
      <c r="R13" s="44">
        <v>894.5250619296387</v>
      </c>
      <c r="S13" s="44">
        <v>34</v>
      </c>
      <c r="T13" s="44">
        <v>222.87884000000003</v>
      </c>
      <c r="U13" s="44">
        <v>229.93216000000001</v>
      </c>
      <c r="V13" s="51">
        <v>0</v>
      </c>
      <c r="W13" s="37">
        <v>0</v>
      </c>
      <c r="X13" s="37">
        <v>0</v>
      </c>
      <c r="Y13" s="37">
        <v>0</v>
      </c>
      <c r="Z13" s="35">
        <f t="shared" si="1"/>
        <v>2903.5065278134443</v>
      </c>
      <c r="AA13" s="35">
        <f t="shared" si="0"/>
        <v>128</v>
      </c>
      <c r="AB13" s="35">
        <f t="shared" si="0"/>
        <v>254.86377000000002</v>
      </c>
      <c r="AC13" s="35">
        <f t="shared" si="0"/>
        <v>233.09767000000002</v>
      </c>
    </row>
    <row r="14" spans="1:29" ht="29" x14ac:dyDescent="0.35">
      <c r="A14" s="61" t="s">
        <v>31</v>
      </c>
      <c r="B14" s="32"/>
      <c r="C14" s="32"/>
      <c r="D14" s="32"/>
      <c r="E14" s="32"/>
      <c r="F14" s="32"/>
      <c r="G14" s="32"/>
      <c r="H14" s="32"/>
      <c r="I14" s="32"/>
      <c r="J14" s="32"/>
      <c r="K14" s="32"/>
      <c r="L14" s="32"/>
      <c r="M14" s="32"/>
      <c r="N14" s="32"/>
      <c r="O14" s="32"/>
      <c r="P14" s="32"/>
      <c r="Q14" s="48"/>
      <c r="R14" s="43"/>
      <c r="S14" s="43"/>
      <c r="T14" s="43"/>
      <c r="U14" s="43"/>
      <c r="V14" s="49"/>
      <c r="W14" s="33"/>
      <c r="X14" s="33"/>
      <c r="Y14" s="33"/>
      <c r="Z14" s="33"/>
      <c r="AA14" s="33"/>
      <c r="AB14" s="33"/>
      <c r="AC14" s="33"/>
    </row>
    <row r="15" spans="1:29" ht="14.5" x14ac:dyDescent="0.35">
      <c r="A15" s="62" t="s">
        <v>28</v>
      </c>
      <c r="B15" s="35">
        <v>2409.1127755627263</v>
      </c>
      <c r="C15" s="45">
        <v>687</v>
      </c>
      <c r="D15" s="45">
        <v>233.38</v>
      </c>
      <c r="E15" s="45">
        <v>81.862620000000007</v>
      </c>
      <c r="F15" s="40">
        <v>13778</v>
      </c>
      <c r="G15" s="40">
        <v>471</v>
      </c>
      <c r="H15" s="40">
        <v>4035</v>
      </c>
      <c r="I15" s="40">
        <v>3061</v>
      </c>
      <c r="J15" s="39">
        <v>49125.241205957776</v>
      </c>
      <c r="K15" s="39">
        <v>1406</v>
      </c>
      <c r="L15" s="39">
        <v>3316.720291822849</v>
      </c>
      <c r="M15" s="39">
        <v>993.45601548940976</v>
      </c>
      <c r="N15" s="40">
        <v>65044.438925521892</v>
      </c>
      <c r="O15" s="40">
        <v>1347</v>
      </c>
      <c r="P15" s="40">
        <v>14113.341019999856</v>
      </c>
      <c r="Q15" s="47">
        <v>10526.738479999987</v>
      </c>
      <c r="R15" s="44">
        <v>12067.305163978233</v>
      </c>
      <c r="S15" s="44">
        <v>2322</v>
      </c>
      <c r="T15" s="44">
        <v>568.44991000000016</v>
      </c>
      <c r="U15" s="44">
        <v>408.62621999999988</v>
      </c>
      <c r="V15" s="51">
        <v>0</v>
      </c>
      <c r="W15" s="37"/>
      <c r="X15" s="37"/>
      <c r="Y15" s="37"/>
      <c r="Z15" s="35">
        <f t="shared" si="1"/>
        <v>142424.09807102062</v>
      </c>
      <c r="AA15" s="35">
        <f t="shared" si="0"/>
        <v>6233</v>
      </c>
      <c r="AB15" s="35">
        <f t="shared" si="0"/>
        <v>22266.891221822705</v>
      </c>
      <c r="AC15" s="35">
        <f t="shared" si="0"/>
        <v>15071.683335489397</v>
      </c>
    </row>
    <row r="16" spans="1:29" ht="14.5" x14ac:dyDescent="0.35">
      <c r="A16" s="62" t="s">
        <v>29</v>
      </c>
      <c r="B16" s="45">
        <v>1.7801077700350505</v>
      </c>
      <c r="C16" s="45">
        <v>1</v>
      </c>
      <c r="D16" s="45"/>
      <c r="E16" s="45">
        <v>246.29115999999999</v>
      </c>
      <c r="F16" s="40">
        <v>1092</v>
      </c>
      <c r="G16" s="40">
        <v>8</v>
      </c>
      <c r="H16" s="40">
        <v>2942</v>
      </c>
      <c r="I16" s="40">
        <v>2942</v>
      </c>
      <c r="J16" s="39">
        <v>2749.4872828030238</v>
      </c>
      <c r="K16" s="39">
        <v>14</v>
      </c>
      <c r="L16" s="39">
        <v>2253.6638690300001</v>
      </c>
      <c r="M16" s="39">
        <v>0</v>
      </c>
      <c r="N16" s="40">
        <v>1003.2204730396169</v>
      </c>
      <c r="O16" s="40">
        <v>11</v>
      </c>
      <c r="P16" s="40">
        <v>50.799099999999996</v>
      </c>
      <c r="Q16" s="47">
        <v>176.64833999999999</v>
      </c>
      <c r="R16" s="44">
        <v>1174.3061850797662</v>
      </c>
      <c r="S16" s="44">
        <v>20</v>
      </c>
      <c r="T16" s="44">
        <v>0.4405</v>
      </c>
      <c r="U16" s="44">
        <v>219.23275000000001</v>
      </c>
      <c r="V16" s="51">
        <v>0</v>
      </c>
      <c r="W16" s="37">
        <v>0</v>
      </c>
      <c r="X16" s="37">
        <v>0</v>
      </c>
      <c r="Y16" s="37">
        <v>0</v>
      </c>
      <c r="Z16" s="35">
        <f t="shared" si="1"/>
        <v>6020.7940486924417</v>
      </c>
      <c r="AA16" s="35">
        <f t="shared" si="0"/>
        <v>54</v>
      </c>
      <c r="AB16" s="35">
        <f t="shared" si="0"/>
        <v>5246.9034690300005</v>
      </c>
      <c r="AC16" s="35">
        <f t="shared" si="0"/>
        <v>3584.1722500000001</v>
      </c>
    </row>
    <row r="19" spans="1:5" ht="76" customHeight="1" x14ac:dyDescent="0.25">
      <c r="A19" s="63" t="s">
        <v>32</v>
      </c>
      <c r="B19" s="63"/>
      <c r="C19" s="63"/>
      <c r="D19" s="63"/>
      <c r="E19" s="63"/>
    </row>
    <row r="20" spans="1:5" ht="41" customHeight="1" x14ac:dyDescent="0.25">
      <c r="A20" s="63" t="s">
        <v>33</v>
      </c>
      <c r="B20" s="63"/>
      <c r="C20" s="63"/>
      <c r="D20" s="63"/>
      <c r="E20" s="63"/>
    </row>
    <row r="21" spans="1:5" ht="14.5" x14ac:dyDescent="0.25">
      <c r="A21" s="63" t="s">
        <v>34</v>
      </c>
      <c r="B21" s="63"/>
      <c r="C21" s="63"/>
      <c r="D21" s="63"/>
      <c r="E21" s="63"/>
    </row>
  </sheetData>
  <mergeCells count="25">
    <mergeCell ref="A19:E19"/>
    <mergeCell ref="A20:E20"/>
    <mergeCell ref="A21:E21"/>
    <mergeCell ref="V6:W6"/>
    <mergeCell ref="X6:Y6"/>
    <mergeCell ref="Z6:AA6"/>
    <mergeCell ref="AB6:AC6"/>
    <mergeCell ref="V5:Y5"/>
    <mergeCell ref="Z5:AC5"/>
    <mergeCell ref="B6:C6"/>
    <mergeCell ref="D6:E6"/>
    <mergeCell ref="F6:G6"/>
    <mergeCell ref="H6:I6"/>
    <mergeCell ref="J6:K6"/>
    <mergeCell ref="L6:M6"/>
    <mergeCell ref="N6:O6"/>
    <mergeCell ref="P6:Q6"/>
    <mergeCell ref="A5:A6"/>
    <mergeCell ref="B5:E5"/>
    <mergeCell ref="F5:I5"/>
    <mergeCell ref="J5:M5"/>
    <mergeCell ref="N5:Q5"/>
    <mergeCell ref="R5:U5"/>
    <mergeCell ref="R6:S6"/>
    <mergeCell ref="T6:U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LT</vt:lpstr>
      <vt:lpstr>EN</vt:lpstr>
      <vt:lpstr>LT!Print_Area</vt:lpstr>
    </vt:vector>
  </TitlesOfParts>
  <Company>LBA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LBA</dc:creator>
  <cp:lastModifiedBy>Valeriya Kuznetsova</cp:lastModifiedBy>
  <cp:lastPrinted>2012-10-17T05:44:17Z</cp:lastPrinted>
  <dcterms:created xsi:type="dcterms:W3CDTF">2008-02-21T11:18:25Z</dcterms:created>
  <dcterms:modified xsi:type="dcterms:W3CDTF">2020-10-16T06:46:23Z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