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activeTab="0"/>
  </bookViews>
  <sheets>
    <sheet name="LT" sheetId="1" r:id="rId1"/>
    <sheet name="EN" sheetId="2" r:id="rId2"/>
  </sheets>
  <definedNames>
    <definedName name="_xlnm.Print_Area" localSheetId="1">'EN'!$A$1:$AS$24</definedName>
    <definedName name="_xlnm.Print_Area" localSheetId="0">'LT'!$A$1:$AS$24</definedName>
  </definedNames>
  <calcPr calcMode="manual"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<sst xmlns="http://schemas.openxmlformats.org/spreadsheetml/2006/main" count="184" uniqueCount="42">
  <si>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</si>
  <si>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</si>
  <si>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</si>
  <si>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</si>
  <si>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</si>
  <si>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</si>
  <si>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</si>
  <si>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</si>
  <si>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</si>
  <si>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</si>
  <si>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</si>
  <si>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</si>
  <si>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</si>
  <si>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</si>
  <si>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</si>
  <si>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</si>
  <si>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</si>
  <si>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</si>
  <si>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</si>
  <si>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</si>
  <si>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</si>
  <si>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Parex bankas</t>
  </si>
  <si>
    <t>AB SEB  bankas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</si>
  <si>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</si>
  <si>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</si>
  <si>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</si>
  <si>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</si>
  <si>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</si>
  <si>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</si>
  <si>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</si>
  <si>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</si>
  <si>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</si>
  <si>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</si>
  <si>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</si>
  <si>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</si>
  <si>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</si>
  <si>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</si>
  <si>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</si>
  <si>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</si>
  <si>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"Swedbank"</t>
  </si>
  <si>
    <t>2010 m. I ketv.  pabaigoje, tūkst. Lt</t>
  </si>
  <si>
    <t>2010 1st quarter (end of period), thousands LTL</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</si>
</sst>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44">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10" xfId="0" applyNumberFormat="1" applyFont="1" applyBorder="1" applyAlignment="1">
      <alignment horizontal="right"/>
    </xf>
    <xf numFmtId="3" fontId="8" fillId="0" borderId="10" xfId="0" applyNumberFormat="1" applyFont="1" applyFill="1" applyBorder="1" applyAlignment="1">
      <alignment horizontal="right"/>
    </xf>
    <xf numFmtId="3" fontId="8" fillId="0" borderId="10" xfId="0" applyNumberFormat="1" applyFont="1" applyBorder="1" applyAlignment="1">
      <alignment horizontal="right"/>
    </xf>
    <xf numFmtId="3" fontId="8" fillId="0" borderId="10" xfId="57" applyNumberFormat="1" applyFont="1" applyFill="1" applyBorder="1" applyAlignment="1">
      <alignment horizontal="right"/>
      <protection/>
    </xf>
    <xf numFmtId="3" fontId="8" fillId="0" borderId="10" xfId="0" applyNumberFormat="1" applyFont="1" applyFill="1" applyBorder="1" applyAlignment="1">
      <alignment horizontal="right"/>
    </xf>
    <xf numFmtId="3" fontId="9" fillId="0" borderId="10" xfId="0" applyNumberFormat="1" applyFont="1" applyBorder="1" applyAlignment="1">
      <alignment horizontal="right"/>
    </xf>
    <xf numFmtId="0" fontId="1" fillId="0" borderId="10" xfId="0" applyFont="1" applyBorder="1" applyAlignment="1">
      <alignment horizontal="center" wrapText="1"/>
    </xf>
    <xf numFmtId="0" fontId="0" fillId="0" borderId="10" xfId="0" applyFont="1" applyBorder="1" applyAlignment="1">
      <alignment horizontal="center" wrapText="1"/>
    </xf>
    <xf numFmtId="0" fontId="2" fillId="0" borderId="10" xfId="0" applyFont="1" applyBorder="1" applyAlignment="1">
      <alignment horizontal="center" vertical="center"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xf numFmtId="0" fontId="1" fillId="0" borderId="10" xfId="0" applyFont="1" applyBorder="1" applyAlignment="1">
      <alignment wrapText="1"/>
    </xf>
    <xf numFmtId="0" fontId="0" fillId="0" borderId="10" xfId="0" applyFont="1" applyBorder="1" applyAlignment="1">
      <alignment wrapText="1"/>
    </xf>
    <xf numFmtId="0" fontId="0" fillId="0" borderId="0" xfId="0" applyFont="1" applyAlignment="1">
      <alignment horizontal="left" wrapText="1"/>
    </xf>
    <xf numFmtId="0" fontId="0" fillId="0" borderId="0" xfId="0" applyAlignment="1">
      <alignment/>
    </xf>
    <xf numFmtId="0" fontId="1" fillId="0" borderId="10" xfId="0" applyFont="1" applyFill="1" applyBorder="1" applyAlignment="1">
      <alignment horizontal="center" wrapText="1"/>
    </xf>
    <xf numFmtId="0" fontId="0" fillId="0" borderId="10"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uomenys_LBA_2009 09 3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S29"/>
  <sheetViews>
    <sheetView tabSelected="1" zoomScale="76" zoomScaleNormal="76" zoomScalePageLayoutView="0" workbookViewId="0" topLeftCell="A1">
      <selection activeCell="A3" sqref="A3"/>
    </sheetView>
  </sheetViews>
  <sheetFormatPr defaultColWidth="9.140625" defaultRowHeight="12.75"/>
  <cols>
    <col min="1" max="1" width="26.140625" style="2" customWidth="1"/>
    <col min="2"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40</v>
      </c>
      <c r="E3" s="15"/>
      <c r="F3" s="15"/>
    </row>
    <row r="4" spans="1:5" s="13" customFormat="1" ht="12.75">
      <c r="A4" s="14"/>
      <c r="B4" s="15"/>
      <c r="C4" s="15"/>
      <c r="D4" s="15"/>
      <c r="E4" s="15"/>
    </row>
    <row r="5" spans="2:45" s="12" customFormat="1" ht="29.25" customHeight="1">
      <c r="B5" s="28" t="s">
        <v>16</v>
      </c>
      <c r="C5" s="28"/>
      <c r="D5" s="28"/>
      <c r="E5" s="28"/>
      <c r="F5" s="38" t="s">
        <v>17</v>
      </c>
      <c r="G5" s="39"/>
      <c r="H5" s="39"/>
      <c r="I5" s="39"/>
      <c r="J5" s="38" t="s">
        <v>18</v>
      </c>
      <c r="K5" s="39"/>
      <c r="L5" s="39"/>
      <c r="M5" s="39"/>
      <c r="N5" s="28" t="s">
        <v>19</v>
      </c>
      <c r="O5" s="29"/>
      <c r="P5" s="29"/>
      <c r="Q5" s="29"/>
      <c r="R5" s="28" t="s">
        <v>20</v>
      </c>
      <c r="S5" s="29"/>
      <c r="T5" s="29"/>
      <c r="U5" s="29"/>
      <c r="V5" s="28" t="s">
        <v>21</v>
      </c>
      <c r="W5" s="29"/>
      <c r="X5" s="29"/>
      <c r="Y5" s="29"/>
      <c r="Z5" s="28" t="s">
        <v>22</v>
      </c>
      <c r="AA5" s="29"/>
      <c r="AB5" s="29"/>
      <c r="AC5" s="29"/>
      <c r="AD5" s="31" t="s">
        <v>39</v>
      </c>
      <c r="AE5" s="32"/>
      <c r="AF5" s="32"/>
      <c r="AG5" s="33"/>
      <c r="AH5" s="28" t="s">
        <v>23</v>
      </c>
      <c r="AI5" s="29"/>
      <c r="AJ5" s="29"/>
      <c r="AK5" s="29"/>
      <c r="AL5" s="34" t="s">
        <v>24</v>
      </c>
      <c r="AM5" s="35"/>
      <c r="AN5" s="35"/>
      <c r="AO5" s="35"/>
      <c r="AP5" s="28" t="s">
        <v>25</v>
      </c>
      <c r="AQ5" s="29"/>
      <c r="AR5" s="29"/>
      <c r="AS5" s="29"/>
    </row>
    <row r="6" spans="1:45" s="8" customFormat="1" ht="32.25" customHeight="1">
      <c r="A6" s="16"/>
      <c r="B6" s="30" t="s">
        <v>10</v>
      </c>
      <c r="C6" s="30"/>
      <c r="D6" s="30" t="s">
        <v>9</v>
      </c>
      <c r="E6" s="30"/>
      <c r="F6" s="30" t="s">
        <v>10</v>
      </c>
      <c r="G6" s="30"/>
      <c r="H6" s="30" t="s">
        <v>9</v>
      </c>
      <c r="I6" s="30"/>
      <c r="J6" s="30" t="s">
        <v>10</v>
      </c>
      <c r="K6" s="30"/>
      <c r="L6" s="30" t="s">
        <v>9</v>
      </c>
      <c r="M6" s="30"/>
      <c r="N6" s="30" t="s">
        <v>10</v>
      </c>
      <c r="O6" s="30"/>
      <c r="P6" s="30" t="s">
        <v>9</v>
      </c>
      <c r="Q6" s="30"/>
      <c r="R6" s="30" t="s">
        <v>10</v>
      </c>
      <c r="S6" s="30"/>
      <c r="T6" s="30" t="s">
        <v>9</v>
      </c>
      <c r="U6" s="30"/>
      <c r="V6" s="30" t="s">
        <v>10</v>
      </c>
      <c r="W6" s="30"/>
      <c r="X6" s="30" t="s">
        <v>9</v>
      </c>
      <c r="Y6" s="30"/>
      <c r="Z6" s="30" t="s">
        <v>10</v>
      </c>
      <c r="AA6" s="30"/>
      <c r="AB6" s="30" t="s">
        <v>9</v>
      </c>
      <c r="AC6" s="30"/>
      <c r="AD6" s="30" t="s">
        <v>10</v>
      </c>
      <c r="AE6" s="30"/>
      <c r="AF6" s="30" t="s">
        <v>9</v>
      </c>
      <c r="AG6" s="30"/>
      <c r="AH6" s="30" t="s">
        <v>10</v>
      </c>
      <c r="AI6" s="30"/>
      <c r="AJ6" s="30" t="s">
        <v>9</v>
      </c>
      <c r="AK6" s="30"/>
      <c r="AL6" s="30" t="s">
        <v>10</v>
      </c>
      <c r="AM6" s="30"/>
      <c r="AN6" s="30" t="s">
        <v>9</v>
      </c>
      <c r="AO6" s="30"/>
      <c r="AP6" s="30" t="s">
        <v>10</v>
      </c>
      <c r="AQ6" s="30"/>
      <c r="AR6" s="30" t="s">
        <v>9</v>
      </c>
      <c r="AS6" s="30"/>
    </row>
    <row r="7" spans="1:45" s="8" customFormat="1" ht="75" customHeight="1">
      <c r="A7" s="11" t="s">
        <v>0</v>
      </c>
      <c r="B7" s="20" t="s">
        <v>11</v>
      </c>
      <c r="C7" s="21" t="s">
        <v>5</v>
      </c>
      <c r="D7" s="21" t="s">
        <v>12</v>
      </c>
      <c r="E7" s="21" t="s">
        <v>13</v>
      </c>
      <c r="F7" s="20" t="s">
        <v>11</v>
      </c>
      <c r="G7" s="21" t="s">
        <v>5</v>
      </c>
      <c r="H7" s="21" t="s">
        <v>12</v>
      </c>
      <c r="I7" s="21" t="s">
        <v>13</v>
      </c>
      <c r="J7" s="20" t="s">
        <v>11</v>
      </c>
      <c r="K7" s="21" t="s">
        <v>5</v>
      </c>
      <c r="L7" s="21" t="s">
        <v>12</v>
      </c>
      <c r="M7" s="21" t="s">
        <v>13</v>
      </c>
      <c r="N7" s="20" t="s">
        <v>11</v>
      </c>
      <c r="O7" s="21" t="s">
        <v>5</v>
      </c>
      <c r="P7" s="21" t="s">
        <v>12</v>
      </c>
      <c r="Q7" s="21" t="s">
        <v>13</v>
      </c>
      <c r="R7" s="20" t="s">
        <v>11</v>
      </c>
      <c r="S7" s="21" t="s">
        <v>5</v>
      </c>
      <c r="T7" s="21" t="s">
        <v>12</v>
      </c>
      <c r="U7" s="21" t="s">
        <v>13</v>
      </c>
      <c r="V7" s="20" t="s">
        <v>11</v>
      </c>
      <c r="W7" s="21" t="s">
        <v>5</v>
      </c>
      <c r="X7" s="21" t="s">
        <v>12</v>
      </c>
      <c r="Y7" s="21" t="s">
        <v>13</v>
      </c>
      <c r="Z7" s="20" t="s">
        <v>11</v>
      </c>
      <c r="AA7" s="21" t="s">
        <v>5</v>
      </c>
      <c r="AB7" s="21" t="s">
        <v>12</v>
      </c>
      <c r="AC7" s="21" t="s">
        <v>13</v>
      </c>
      <c r="AD7" s="20" t="s">
        <v>11</v>
      </c>
      <c r="AE7" s="21" t="s">
        <v>5</v>
      </c>
      <c r="AF7" s="21" t="s">
        <v>12</v>
      </c>
      <c r="AG7" s="21" t="s">
        <v>13</v>
      </c>
      <c r="AH7" s="20" t="s">
        <v>11</v>
      </c>
      <c r="AI7" s="21" t="s">
        <v>5</v>
      </c>
      <c r="AJ7" s="21" t="s">
        <v>12</v>
      </c>
      <c r="AK7" s="21" t="s">
        <v>13</v>
      </c>
      <c r="AL7" s="20" t="s">
        <v>11</v>
      </c>
      <c r="AM7" s="21" t="s">
        <v>5</v>
      </c>
      <c r="AN7" s="21" t="s">
        <v>12</v>
      </c>
      <c r="AO7" s="21" t="s">
        <v>13</v>
      </c>
      <c r="AP7" s="20" t="s">
        <v>11</v>
      </c>
      <c r="AQ7" s="21" t="s">
        <v>5</v>
      </c>
      <c r="AR7" s="21" t="s">
        <v>12</v>
      </c>
      <c r="AS7" s="21" t="s">
        <v>13</v>
      </c>
    </row>
    <row r="8" spans="1:45" s="7" customFormat="1" ht="14.25">
      <c r="A8" s="9" t="s">
        <v>1</v>
      </c>
      <c r="B8" s="22"/>
      <c r="C8" s="22"/>
      <c r="D8" s="22"/>
      <c r="E8" s="22"/>
      <c r="F8" s="24"/>
      <c r="G8" s="24"/>
      <c r="H8" s="24"/>
      <c r="I8" s="24"/>
      <c r="J8" s="22"/>
      <c r="K8" s="22"/>
      <c r="L8" s="22"/>
      <c r="M8" s="22"/>
      <c r="N8" s="22"/>
      <c r="O8" s="22"/>
      <c r="P8" s="22"/>
      <c r="Q8" s="22"/>
      <c r="R8" s="22"/>
      <c r="S8" s="22"/>
      <c r="T8" s="22"/>
      <c r="U8" s="22"/>
      <c r="V8" s="22"/>
      <c r="W8" s="22"/>
      <c r="X8" s="22"/>
      <c r="Y8" s="22"/>
      <c r="Z8" s="22"/>
      <c r="AA8" s="22"/>
      <c r="AB8" s="22"/>
      <c r="AC8" s="22"/>
      <c r="AD8" s="25"/>
      <c r="AE8" s="25"/>
      <c r="AF8" s="25"/>
      <c r="AG8" s="25"/>
      <c r="AH8" s="22"/>
      <c r="AI8" s="22"/>
      <c r="AJ8" s="22"/>
      <c r="AK8" s="22"/>
      <c r="AL8" s="22"/>
      <c r="AM8" s="22"/>
      <c r="AN8" s="22"/>
      <c r="AO8" s="22"/>
      <c r="AP8" s="22"/>
      <c r="AQ8" s="22"/>
      <c r="AR8" s="22"/>
      <c r="AS8" s="22"/>
    </row>
    <row r="9" spans="1:45" s="1" customFormat="1" ht="12" customHeight="1">
      <c r="A9" s="10" t="s">
        <v>7</v>
      </c>
      <c r="B9" s="23">
        <v>4979</v>
      </c>
      <c r="C9" s="23">
        <v>418</v>
      </c>
      <c r="D9" s="23">
        <v>132</v>
      </c>
      <c r="E9" s="23">
        <v>31</v>
      </c>
      <c r="F9" s="23">
        <v>115</v>
      </c>
      <c r="G9" s="23">
        <v>20</v>
      </c>
      <c r="H9" s="23">
        <v>0</v>
      </c>
      <c r="I9" s="23">
        <v>0</v>
      </c>
      <c r="J9" s="22">
        <f>34258490.85/1000</f>
        <v>34258.49085</v>
      </c>
      <c r="K9" s="22">
        <f>1135+208</f>
        <v>1343</v>
      </c>
      <c r="L9" s="22">
        <f>19843971.94/1000</f>
        <v>19843.971940000003</v>
      </c>
      <c r="M9" s="22">
        <f>2870674.23/1000</f>
        <v>2870.67423</v>
      </c>
      <c r="N9" s="22">
        <v>0</v>
      </c>
      <c r="O9" s="22">
        <v>0</v>
      </c>
      <c r="P9" s="22">
        <v>0</v>
      </c>
      <c r="Q9" s="22">
        <v>0</v>
      </c>
      <c r="R9" s="22">
        <v>0</v>
      </c>
      <c r="S9" s="22">
        <v>0</v>
      </c>
      <c r="T9" s="22">
        <v>0</v>
      </c>
      <c r="U9" s="22">
        <v>0</v>
      </c>
      <c r="V9" s="27">
        <v>4792.19</v>
      </c>
      <c r="W9" s="27">
        <v>901</v>
      </c>
      <c r="X9" s="27">
        <v>17.75</v>
      </c>
      <c r="Y9" s="27">
        <v>65.58</v>
      </c>
      <c r="Z9" s="22">
        <v>55492</v>
      </c>
      <c r="AA9" s="22">
        <v>9155</v>
      </c>
      <c r="AB9" s="22">
        <v>795</v>
      </c>
      <c r="AC9" s="22">
        <v>2641</v>
      </c>
      <c r="AD9" s="25">
        <v>4167.60166</v>
      </c>
      <c r="AE9" s="25">
        <v>86</v>
      </c>
      <c r="AF9" s="25">
        <v>0</v>
      </c>
      <c r="AG9" s="25">
        <v>32.86302</v>
      </c>
      <c r="AH9" s="22">
        <v>14</v>
      </c>
      <c r="AI9" s="22">
        <v>2</v>
      </c>
      <c r="AJ9" s="22"/>
      <c r="AK9" s="22"/>
      <c r="AL9" s="22">
        <v>0</v>
      </c>
      <c r="AM9" s="22">
        <v>0</v>
      </c>
      <c r="AN9" s="22">
        <v>0</v>
      </c>
      <c r="AO9" s="22">
        <v>0</v>
      </c>
      <c r="AP9" s="24">
        <v>4501.6</v>
      </c>
      <c r="AQ9" s="26">
        <v>653</v>
      </c>
      <c r="AR9" s="26">
        <v>541.61</v>
      </c>
      <c r="AS9" s="26">
        <v>586.64</v>
      </c>
    </row>
    <row r="10" spans="1:45" s="1" customFormat="1" ht="12" customHeight="1">
      <c r="A10" s="10" t="s">
        <v>4</v>
      </c>
      <c r="B10" s="23">
        <v>0</v>
      </c>
      <c r="C10" s="23">
        <v>0</v>
      </c>
      <c r="D10" s="23">
        <v>0</v>
      </c>
      <c r="E10" s="23">
        <v>69</v>
      </c>
      <c r="F10" s="23">
        <v>0</v>
      </c>
      <c r="G10" s="23">
        <v>0</v>
      </c>
      <c r="H10" s="23">
        <v>0</v>
      </c>
      <c r="I10" s="23">
        <v>0</v>
      </c>
      <c r="J10" s="22">
        <f>63716511.93/1000</f>
        <v>63716.51193</v>
      </c>
      <c r="K10" s="22">
        <f>3+46</f>
        <v>49</v>
      </c>
      <c r="L10" s="22">
        <f>35890486.43/1000</f>
        <v>35890.48643</v>
      </c>
      <c r="M10" s="22">
        <f>28761233.52/1000</f>
        <v>28761.233519999998</v>
      </c>
      <c r="N10" s="22">
        <v>0</v>
      </c>
      <c r="O10" s="22">
        <v>0</v>
      </c>
      <c r="P10" s="22">
        <v>0</v>
      </c>
      <c r="Q10" s="22">
        <v>0</v>
      </c>
      <c r="R10" s="22">
        <v>0</v>
      </c>
      <c r="S10" s="22">
        <v>0</v>
      </c>
      <c r="T10" s="22">
        <v>0</v>
      </c>
      <c r="U10" s="22">
        <v>0</v>
      </c>
      <c r="V10" s="27">
        <v>38.66</v>
      </c>
      <c r="W10" s="27">
        <v>2</v>
      </c>
      <c r="X10" s="27">
        <v>0</v>
      </c>
      <c r="Y10" s="27">
        <v>0</v>
      </c>
      <c r="Z10" s="22">
        <v>2363</v>
      </c>
      <c r="AA10" s="22">
        <v>18</v>
      </c>
      <c r="AB10" s="22">
        <v>50</v>
      </c>
      <c r="AC10" s="22">
        <v>173</v>
      </c>
      <c r="AD10" s="25">
        <v>0</v>
      </c>
      <c r="AE10" s="25">
        <v>0</v>
      </c>
      <c r="AF10" s="25">
        <v>0</v>
      </c>
      <c r="AG10" s="25">
        <v>2857.46166</v>
      </c>
      <c r="AH10" s="22">
        <v>0</v>
      </c>
      <c r="AI10" s="22">
        <v>0</v>
      </c>
      <c r="AJ10" s="22">
        <v>0</v>
      </c>
      <c r="AK10" s="22">
        <v>0</v>
      </c>
      <c r="AL10" s="22">
        <v>0</v>
      </c>
      <c r="AM10" s="22">
        <v>0</v>
      </c>
      <c r="AN10" s="22">
        <v>0</v>
      </c>
      <c r="AO10" s="22">
        <v>0</v>
      </c>
      <c r="AP10" s="24">
        <v>5.56</v>
      </c>
      <c r="AQ10" s="26">
        <v>1</v>
      </c>
      <c r="AR10" s="26">
        <v>0</v>
      </c>
      <c r="AS10" s="26">
        <v>178.6</v>
      </c>
    </row>
    <row r="11" spans="1:45" s="7" customFormat="1" ht="38.25">
      <c r="A11" s="9" t="s">
        <v>2</v>
      </c>
      <c r="B11" s="23"/>
      <c r="C11" s="23"/>
      <c r="D11" s="23"/>
      <c r="E11" s="23"/>
      <c r="F11" s="26"/>
      <c r="G11" s="26"/>
      <c r="H11" s="26"/>
      <c r="I11" s="26"/>
      <c r="J11" s="22"/>
      <c r="K11" s="22"/>
      <c r="L11" s="22"/>
      <c r="M11" s="22"/>
      <c r="N11" s="22"/>
      <c r="O11" s="22"/>
      <c r="P11" s="22"/>
      <c r="Q11" s="22"/>
      <c r="R11" s="22"/>
      <c r="S11" s="22"/>
      <c r="T11" s="23"/>
      <c r="U11" s="22"/>
      <c r="V11" s="22"/>
      <c r="W11" s="22"/>
      <c r="X11" s="22"/>
      <c r="Y11" s="22"/>
      <c r="Z11" s="22"/>
      <c r="AA11" s="22"/>
      <c r="AB11" s="22"/>
      <c r="AC11" s="22"/>
      <c r="AD11" s="25"/>
      <c r="AE11" s="25"/>
      <c r="AF11" s="25"/>
      <c r="AG11" s="25"/>
      <c r="AH11" s="22"/>
      <c r="AI11" s="22"/>
      <c r="AJ11" s="22"/>
      <c r="AK11" s="22"/>
      <c r="AL11" s="22"/>
      <c r="AM11" s="22"/>
      <c r="AN11" s="22"/>
      <c r="AO11" s="22"/>
      <c r="AP11" s="22"/>
      <c r="AQ11" s="22"/>
      <c r="AR11" s="22"/>
      <c r="AS11" s="22"/>
    </row>
    <row r="12" spans="1:45" s="1" customFormat="1" ht="12" customHeight="1">
      <c r="A12" s="10" t="s">
        <v>7</v>
      </c>
      <c r="B12" s="23">
        <v>0</v>
      </c>
      <c r="C12" s="23">
        <v>0</v>
      </c>
      <c r="D12" s="23">
        <v>0</v>
      </c>
      <c r="E12" s="23">
        <v>0</v>
      </c>
      <c r="F12" s="23">
        <v>41647</v>
      </c>
      <c r="G12" s="23">
        <v>3594</v>
      </c>
      <c r="H12" s="23">
        <v>3445</v>
      </c>
      <c r="I12" s="23">
        <v>3176</v>
      </c>
      <c r="J12" s="22">
        <v>0</v>
      </c>
      <c r="K12" s="22">
        <v>0</v>
      </c>
      <c r="L12" s="22">
        <v>0</v>
      </c>
      <c r="M12" s="22">
        <v>0</v>
      </c>
      <c r="N12" s="22">
        <v>0</v>
      </c>
      <c r="O12" s="22">
        <v>0</v>
      </c>
      <c r="P12" s="22">
        <v>0</v>
      </c>
      <c r="Q12" s="22">
        <v>0</v>
      </c>
      <c r="R12" s="22">
        <v>24369.12688</v>
      </c>
      <c r="S12" s="22">
        <v>7854</v>
      </c>
      <c r="T12" s="23">
        <v>3441.4888300000002</v>
      </c>
      <c r="U12" s="22">
        <v>2286.89185</v>
      </c>
      <c r="V12" s="22">
        <v>0</v>
      </c>
      <c r="W12" s="22">
        <v>0</v>
      </c>
      <c r="X12" s="22">
        <v>0</v>
      </c>
      <c r="Y12" s="22">
        <v>0</v>
      </c>
      <c r="Z12" s="22">
        <v>191798.98</v>
      </c>
      <c r="AA12" s="22">
        <v>22432</v>
      </c>
      <c r="AB12" s="22">
        <v>20667.4</v>
      </c>
      <c r="AC12" s="22">
        <v>14056.3</v>
      </c>
      <c r="AD12" s="25">
        <v>138421.77011999997</v>
      </c>
      <c r="AE12" s="25">
        <v>21753</v>
      </c>
      <c r="AF12" s="25">
        <v>12439.283060000009</v>
      </c>
      <c r="AG12" s="25">
        <v>6055.75246</v>
      </c>
      <c r="AH12" s="22">
        <v>0</v>
      </c>
      <c r="AI12" s="22">
        <v>0</v>
      </c>
      <c r="AJ12" s="22">
        <v>0</v>
      </c>
      <c r="AK12" s="22">
        <v>0</v>
      </c>
      <c r="AL12" s="22">
        <v>0</v>
      </c>
      <c r="AM12" s="22">
        <v>0</v>
      </c>
      <c r="AN12" s="22">
        <v>0</v>
      </c>
      <c r="AO12" s="22">
        <v>0</v>
      </c>
      <c r="AP12" s="22">
        <v>0</v>
      </c>
      <c r="AQ12" s="22">
        <v>0</v>
      </c>
      <c r="AR12" s="22">
        <v>0</v>
      </c>
      <c r="AS12" s="22">
        <v>0</v>
      </c>
    </row>
    <row r="13" spans="1:45" s="1" customFormat="1" ht="12" customHeight="1">
      <c r="A13" s="10" t="s">
        <v>4</v>
      </c>
      <c r="B13" s="23">
        <v>0</v>
      </c>
      <c r="C13" s="23">
        <v>0</v>
      </c>
      <c r="D13" s="23">
        <v>0</v>
      </c>
      <c r="E13" s="23">
        <v>0</v>
      </c>
      <c r="F13" s="23">
        <v>892</v>
      </c>
      <c r="G13" s="23">
        <v>12</v>
      </c>
      <c r="H13" s="23">
        <v>542</v>
      </c>
      <c r="I13" s="23">
        <v>302</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6100.8</v>
      </c>
      <c r="AA13" s="22">
        <v>73</v>
      </c>
      <c r="AB13" s="22">
        <v>528</v>
      </c>
      <c r="AC13" s="22">
        <v>533.6</v>
      </c>
      <c r="AD13" s="25">
        <v>4759.16409</v>
      </c>
      <c r="AE13" s="25">
        <v>109</v>
      </c>
      <c r="AF13" s="25">
        <v>639.01648</v>
      </c>
      <c r="AG13" s="25">
        <v>124.67394</v>
      </c>
      <c r="AH13" s="22">
        <v>0</v>
      </c>
      <c r="AI13" s="22">
        <v>0</v>
      </c>
      <c r="AJ13" s="22">
        <v>0</v>
      </c>
      <c r="AK13" s="22">
        <v>0</v>
      </c>
      <c r="AL13" s="22">
        <v>0</v>
      </c>
      <c r="AM13" s="22">
        <v>0</v>
      </c>
      <c r="AN13" s="22">
        <v>0</v>
      </c>
      <c r="AO13" s="22">
        <v>0</v>
      </c>
      <c r="AP13" s="22">
        <v>0</v>
      </c>
      <c r="AQ13" s="22">
        <v>0</v>
      </c>
      <c r="AR13" s="22">
        <v>0</v>
      </c>
      <c r="AS13" s="22">
        <v>0</v>
      </c>
    </row>
    <row r="14" spans="1:45" s="7" customFormat="1" ht="38.25">
      <c r="A14" s="9" t="s">
        <v>3</v>
      </c>
      <c r="B14" s="23"/>
      <c r="C14" s="23"/>
      <c r="D14" s="23"/>
      <c r="E14" s="23"/>
      <c r="F14" s="26"/>
      <c r="G14" s="26"/>
      <c r="H14" s="26"/>
      <c r="I14" s="26"/>
      <c r="J14" s="22"/>
      <c r="K14" s="22"/>
      <c r="L14" s="22"/>
      <c r="M14" s="22"/>
      <c r="N14" s="22"/>
      <c r="O14" s="22"/>
      <c r="P14" s="22"/>
      <c r="Q14" s="22"/>
      <c r="R14" s="22"/>
      <c r="S14" s="22"/>
      <c r="T14" s="22"/>
      <c r="U14" s="22"/>
      <c r="V14" s="22"/>
      <c r="W14" s="22"/>
      <c r="X14" s="22"/>
      <c r="Y14" s="22"/>
      <c r="Z14" s="22"/>
      <c r="AA14" s="22"/>
      <c r="AB14" s="22"/>
      <c r="AC14" s="22"/>
      <c r="AD14" s="25"/>
      <c r="AE14" s="25"/>
      <c r="AF14" s="25"/>
      <c r="AG14" s="25"/>
      <c r="AH14" s="22"/>
      <c r="AI14" s="22"/>
      <c r="AJ14" s="22"/>
      <c r="AK14" s="22"/>
      <c r="AL14" s="22"/>
      <c r="AM14" s="22"/>
      <c r="AN14" s="22"/>
      <c r="AO14" s="22"/>
      <c r="AP14" s="22"/>
      <c r="AQ14" s="22"/>
      <c r="AR14" s="22"/>
      <c r="AS14" s="22"/>
    </row>
    <row r="15" spans="1:45" s="1" customFormat="1" ht="12" customHeight="1">
      <c r="A15" s="10" t="s">
        <v>7</v>
      </c>
      <c r="B15" s="23">
        <v>532</v>
      </c>
      <c r="C15" s="23">
        <v>29</v>
      </c>
      <c r="D15" s="23">
        <v>0</v>
      </c>
      <c r="E15" s="23">
        <v>225</v>
      </c>
      <c r="F15" s="23">
        <v>21662</v>
      </c>
      <c r="G15" s="23">
        <v>867</v>
      </c>
      <c r="H15" s="23">
        <v>10268</v>
      </c>
      <c r="I15" s="23">
        <v>7091</v>
      </c>
      <c r="J15" s="22">
        <v>0</v>
      </c>
      <c r="K15" s="22">
        <v>0</v>
      </c>
      <c r="L15" s="22">
        <v>0</v>
      </c>
      <c r="M15" s="22">
        <v>0</v>
      </c>
      <c r="N15" s="22">
        <v>0</v>
      </c>
      <c r="O15" s="22">
        <v>0</v>
      </c>
      <c r="P15" s="22">
        <v>0</v>
      </c>
      <c r="Q15" s="22">
        <v>0</v>
      </c>
      <c r="R15" s="22">
        <v>0</v>
      </c>
      <c r="S15" s="22">
        <v>0</v>
      </c>
      <c r="T15" s="22">
        <v>0</v>
      </c>
      <c r="U15" s="22">
        <v>0</v>
      </c>
      <c r="V15" s="27">
        <v>22587.58</v>
      </c>
      <c r="W15" s="27">
        <v>1732</v>
      </c>
      <c r="X15" s="27">
        <v>4670.82</v>
      </c>
      <c r="Y15" s="27">
        <v>3602.61</v>
      </c>
      <c r="Z15" s="22">
        <v>149124.3</v>
      </c>
      <c r="AA15" s="22">
        <v>3451</v>
      </c>
      <c r="AB15" s="22">
        <v>17684.8</v>
      </c>
      <c r="AC15" s="22">
        <v>8676.2</v>
      </c>
      <c r="AD15" s="25">
        <v>40297.463539999975</v>
      </c>
      <c r="AE15" s="25">
        <v>2196</v>
      </c>
      <c r="AF15" s="25">
        <v>3114.40187</v>
      </c>
      <c r="AG15" s="25">
        <v>1738.6390900000001</v>
      </c>
      <c r="AH15" s="22">
        <v>0</v>
      </c>
      <c r="AI15" s="22">
        <v>0</v>
      </c>
      <c r="AJ15" s="22">
        <v>0</v>
      </c>
      <c r="AK15" s="22">
        <v>0</v>
      </c>
      <c r="AL15" s="22">
        <v>0</v>
      </c>
      <c r="AM15" s="22">
        <v>0</v>
      </c>
      <c r="AN15" s="22">
        <v>0</v>
      </c>
      <c r="AO15" s="22">
        <v>0</v>
      </c>
      <c r="AP15" s="22">
        <v>0</v>
      </c>
      <c r="AQ15" s="22">
        <v>0</v>
      </c>
      <c r="AR15" s="22">
        <v>0</v>
      </c>
      <c r="AS15" s="22">
        <v>0</v>
      </c>
    </row>
    <row r="16" spans="1:45" s="1" customFormat="1" ht="12" customHeight="1">
      <c r="A16" s="10" t="s">
        <v>4</v>
      </c>
      <c r="B16" s="23">
        <v>0</v>
      </c>
      <c r="C16" s="23">
        <v>0</v>
      </c>
      <c r="D16" s="23">
        <v>0</v>
      </c>
      <c r="E16" s="23">
        <v>57</v>
      </c>
      <c r="F16" s="23">
        <v>2161</v>
      </c>
      <c r="G16" s="23">
        <v>16</v>
      </c>
      <c r="H16" s="23">
        <v>827</v>
      </c>
      <c r="I16" s="23">
        <v>2703</v>
      </c>
      <c r="J16" s="22">
        <v>0</v>
      </c>
      <c r="K16" s="22">
        <v>0</v>
      </c>
      <c r="L16" s="22">
        <v>0</v>
      </c>
      <c r="M16" s="22">
        <v>0</v>
      </c>
      <c r="N16" s="22">
        <v>0</v>
      </c>
      <c r="O16" s="22">
        <v>0</v>
      </c>
      <c r="P16" s="22">
        <v>0</v>
      </c>
      <c r="Q16" s="22">
        <v>0</v>
      </c>
      <c r="R16" s="22">
        <v>0</v>
      </c>
      <c r="S16" s="22">
        <v>0</v>
      </c>
      <c r="T16" s="22">
        <v>0</v>
      </c>
      <c r="U16" s="22">
        <v>0</v>
      </c>
      <c r="V16" s="27">
        <v>2443.93</v>
      </c>
      <c r="W16" s="27">
        <v>90</v>
      </c>
      <c r="X16" s="27">
        <v>973.02</v>
      </c>
      <c r="Y16" s="27">
        <v>506.28</v>
      </c>
      <c r="Z16" s="22">
        <v>6067.2</v>
      </c>
      <c r="AA16" s="22">
        <v>42</v>
      </c>
      <c r="AB16" s="22">
        <v>290.7</v>
      </c>
      <c r="AC16" s="22">
        <v>262.7</v>
      </c>
      <c r="AD16" s="25">
        <v>1111.88176</v>
      </c>
      <c r="AE16" s="25">
        <v>21</v>
      </c>
      <c r="AF16" s="25">
        <v>127.386</v>
      </c>
      <c r="AG16" s="25">
        <v>81.47806</v>
      </c>
      <c r="AH16" s="22">
        <v>0</v>
      </c>
      <c r="AI16" s="22">
        <v>0</v>
      </c>
      <c r="AJ16" s="22">
        <v>0</v>
      </c>
      <c r="AK16" s="22">
        <v>0</v>
      </c>
      <c r="AL16" s="22">
        <v>0</v>
      </c>
      <c r="AM16" s="22">
        <v>0</v>
      </c>
      <c r="AN16" s="22">
        <v>0</v>
      </c>
      <c r="AO16" s="22">
        <v>0</v>
      </c>
      <c r="AP16" s="22">
        <v>0</v>
      </c>
      <c r="AQ16" s="22">
        <v>0</v>
      </c>
      <c r="AR16" s="22">
        <v>0</v>
      </c>
      <c r="AS16" s="22">
        <v>0</v>
      </c>
    </row>
    <row r="17" spans="2:3" ht="12.75">
      <c r="B17" s="3"/>
      <c r="C17" s="3"/>
    </row>
    <row r="18" spans="1:17" ht="49.5" customHeight="1">
      <c r="A18" s="36" t="s">
        <v>14</v>
      </c>
      <c r="B18" s="36"/>
      <c r="C18" s="36"/>
      <c r="D18" s="36"/>
      <c r="E18" s="36"/>
      <c r="F18" s="37"/>
      <c r="G18" s="37"/>
      <c r="H18" s="37"/>
      <c r="I18" s="37"/>
      <c r="J18" s="37"/>
      <c r="K18" s="37"/>
      <c r="L18" s="37"/>
      <c r="M18" s="37"/>
      <c r="N18" s="37"/>
      <c r="O18" s="37"/>
      <c r="P18" s="37"/>
      <c r="Q18" s="37"/>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18:Q18"/>
    <mergeCell ref="B5:E5"/>
    <mergeCell ref="F6:G6"/>
    <mergeCell ref="H6:I6"/>
    <mergeCell ref="F5:I5"/>
    <mergeCell ref="J6:K6"/>
    <mergeCell ref="L6:M6"/>
    <mergeCell ref="J5:M5"/>
    <mergeCell ref="AL6:AM6"/>
    <mergeCell ref="AN6:AO6"/>
    <mergeCell ref="AJ6:AK6"/>
    <mergeCell ref="AF6:AG6"/>
    <mergeCell ref="B6:C6"/>
    <mergeCell ref="D6:E6"/>
    <mergeCell ref="Z6:AA6"/>
    <mergeCell ref="T6:U6"/>
    <mergeCell ref="P6:Q6"/>
    <mergeCell ref="AD5:AG5"/>
    <mergeCell ref="AP5:AS5"/>
    <mergeCell ref="AP6:AQ6"/>
    <mergeCell ref="AR6:AS6"/>
    <mergeCell ref="AH6:AI6"/>
    <mergeCell ref="AB6:AC6"/>
    <mergeCell ref="AL5:AO5"/>
    <mergeCell ref="Z5:AC5"/>
    <mergeCell ref="V6:W6"/>
    <mergeCell ref="N6:O6"/>
    <mergeCell ref="R5:U5"/>
    <mergeCell ref="AH5:AK5"/>
    <mergeCell ref="V5:Y5"/>
    <mergeCell ref="X6:Y6"/>
    <mergeCell ref="AD6:AE6"/>
    <mergeCell ref="N5:Q5"/>
    <mergeCell ref="R6:S6"/>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29"/>
  <sheetViews>
    <sheetView zoomScale="75" zoomScaleNormal="75" zoomScalePageLayoutView="0" workbookViewId="0" topLeftCell="A1">
      <selection activeCell="J29" sqref="J29"/>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6:16" s="13" customFormat="1" ht="12.75">
      <c r="F1" s="18"/>
      <c r="G1" s="18"/>
      <c r="H1" s="18"/>
      <c r="I1" s="18"/>
      <c r="J1" s="18"/>
      <c r="K1" s="18"/>
      <c r="L1" s="18"/>
      <c r="M1" s="18"/>
      <c r="N1" s="18"/>
      <c r="O1" s="18"/>
      <c r="P1" s="18"/>
    </row>
    <row r="2" spans="2:16" s="13" customFormat="1" ht="12.75">
      <c r="B2" s="17"/>
      <c r="D2" s="14" t="s">
        <v>26</v>
      </c>
      <c r="E2" s="15"/>
      <c r="F2" s="19"/>
      <c r="G2" s="18"/>
      <c r="H2" s="18"/>
      <c r="I2" s="18"/>
      <c r="J2" s="18"/>
      <c r="K2" s="18"/>
      <c r="L2" s="18"/>
      <c r="M2" s="18"/>
      <c r="N2" s="18"/>
      <c r="O2" s="18"/>
      <c r="P2" s="18"/>
    </row>
    <row r="3" spans="4:16" s="13" customFormat="1" ht="12.75">
      <c r="D3" s="14" t="s">
        <v>41</v>
      </c>
      <c r="E3" s="15"/>
      <c r="F3" s="19"/>
      <c r="G3" s="18"/>
      <c r="H3" s="18"/>
      <c r="I3" s="18"/>
      <c r="J3" s="18"/>
      <c r="K3" s="18"/>
      <c r="L3" s="18"/>
      <c r="M3" s="18"/>
      <c r="N3" s="18"/>
      <c r="O3" s="18"/>
      <c r="P3" s="18"/>
    </row>
    <row r="4" spans="1:16" s="13" customFormat="1" ht="12.75">
      <c r="A4" s="14"/>
      <c r="B4" s="15"/>
      <c r="C4" s="15"/>
      <c r="D4" s="15"/>
      <c r="E4" s="15"/>
      <c r="F4" s="18"/>
      <c r="G4" s="18"/>
      <c r="H4" s="18"/>
      <c r="I4" s="18"/>
      <c r="J4" s="18"/>
      <c r="K4" s="18"/>
      <c r="L4" s="18"/>
      <c r="M4" s="18"/>
      <c r="N4" s="18"/>
      <c r="O4" s="18"/>
      <c r="P4" s="18"/>
    </row>
    <row r="5" spans="2:45" s="12" customFormat="1" ht="29.25" customHeight="1">
      <c r="B5" s="28" t="s">
        <v>16</v>
      </c>
      <c r="C5" s="28"/>
      <c r="D5" s="28"/>
      <c r="E5" s="28"/>
      <c r="F5" s="38" t="s">
        <v>17</v>
      </c>
      <c r="G5" s="39"/>
      <c r="H5" s="39"/>
      <c r="I5" s="39"/>
      <c r="J5" s="38" t="s">
        <v>18</v>
      </c>
      <c r="K5" s="39"/>
      <c r="L5" s="39"/>
      <c r="M5" s="39"/>
      <c r="N5" s="28" t="s">
        <v>19</v>
      </c>
      <c r="O5" s="29"/>
      <c r="P5" s="29"/>
      <c r="Q5" s="29"/>
      <c r="R5" s="28" t="s">
        <v>20</v>
      </c>
      <c r="S5" s="29"/>
      <c r="T5" s="29"/>
      <c r="U5" s="29"/>
      <c r="V5" s="28" t="s">
        <v>21</v>
      </c>
      <c r="W5" s="29"/>
      <c r="X5" s="29"/>
      <c r="Y5" s="29"/>
      <c r="Z5" s="28" t="s">
        <v>22</v>
      </c>
      <c r="AA5" s="29"/>
      <c r="AB5" s="29"/>
      <c r="AC5" s="29"/>
      <c r="AD5" s="31" t="s">
        <v>39</v>
      </c>
      <c r="AE5" s="32"/>
      <c r="AF5" s="32"/>
      <c r="AG5" s="33"/>
      <c r="AH5" s="28" t="s">
        <v>23</v>
      </c>
      <c r="AI5" s="29"/>
      <c r="AJ5" s="29"/>
      <c r="AK5" s="29"/>
      <c r="AL5" s="34" t="s">
        <v>24</v>
      </c>
      <c r="AM5" s="35"/>
      <c r="AN5" s="35"/>
      <c r="AO5" s="35"/>
      <c r="AP5" s="28" t="s">
        <v>25</v>
      </c>
      <c r="AQ5" s="29"/>
      <c r="AR5" s="29"/>
      <c r="AS5" s="29"/>
    </row>
    <row r="6" spans="1:45" s="8" customFormat="1" ht="32.25" customHeight="1">
      <c r="A6" s="16"/>
      <c r="B6" s="30" t="s">
        <v>31</v>
      </c>
      <c r="C6" s="30"/>
      <c r="D6" s="30" t="s">
        <v>37</v>
      </c>
      <c r="E6" s="30"/>
      <c r="F6" s="30" t="s">
        <v>31</v>
      </c>
      <c r="G6" s="30"/>
      <c r="H6" s="30" t="s">
        <v>37</v>
      </c>
      <c r="I6" s="30"/>
      <c r="J6" s="30" t="s">
        <v>31</v>
      </c>
      <c r="K6" s="30"/>
      <c r="L6" s="30" t="s">
        <v>37</v>
      </c>
      <c r="M6" s="30"/>
      <c r="N6" s="30" t="s">
        <v>31</v>
      </c>
      <c r="O6" s="30"/>
      <c r="P6" s="30" t="s">
        <v>37</v>
      </c>
      <c r="Q6" s="30"/>
      <c r="R6" s="30" t="s">
        <v>31</v>
      </c>
      <c r="S6" s="30"/>
      <c r="T6" s="30" t="s">
        <v>37</v>
      </c>
      <c r="U6" s="30"/>
      <c r="V6" s="30" t="s">
        <v>31</v>
      </c>
      <c r="W6" s="30"/>
      <c r="X6" s="30" t="s">
        <v>37</v>
      </c>
      <c r="Y6" s="30"/>
      <c r="Z6" s="30" t="s">
        <v>31</v>
      </c>
      <c r="AA6" s="30"/>
      <c r="AB6" s="30" t="s">
        <v>37</v>
      </c>
      <c r="AC6" s="30"/>
      <c r="AD6" s="30" t="s">
        <v>31</v>
      </c>
      <c r="AE6" s="30"/>
      <c r="AF6" s="30" t="s">
        <v>37</v>
      </c>
      <c r="AG6" s="30"/>
      <c r="AH6" s="30" t="s">
        <v>31</v>
      </c>
      <c r="AI6" s="30"/>
      <c r="AJ6" s="30" t="s">
        <v>37</v>
      </c>
      <c r="AK6" s="30"/>
      <c r="AL6" s="30" t="s">
        <v>31</v>
      </c>
      <c r="AM6" s="30"/>
      <c r="AN6" s="30" t="s">
        <v>37</v>
      </c>
      <c r="AO6" s="30"/>
      <c r="AP6" s="30" t="s">
        <v>31</v>
      </c>
      <c r="AQ6" s="30"/>
      <c r="AR6" s="30" t="s">
        <v>37</v>
      </c>
      <c r="AS6" s="30"/>
    </row>
    <row r="7" spans="1:45" s="8" customFormat="1" ht="75" customHeight="1">
      <c r="A7" s="11" t="s">
        <v>27</v>
      </c>
      <c r="B7" s="5" t="s">
        <v>32</v>
      </c>
      <c r="C7" s="6" t="s">
        <v>36</v>
      </c>
      <c r="D7" s="6" t="s">
        <v>33</v>
      </c>
      <c r="E7" s="6" t="s">
        <v>38</v>
      </c>
      <c r="F7" s="5" t="s">
        <v>32</v>
      </c>
      <c r="G7" s="6" t="s">
        <v>36</v>
      </c>
      <c r="H7" s="6" t="s">
        <v>33</v>
      </c>
      <c r="I7" s="6" t="s">
        <v>38</v>
      </c>
      <c r="J7" s="5" t="s">
        <v>32</v>
      </c>
      <c r="K7" s="6" t="s">
        <v>36</v>
      </c>
      <c r="L7" s="6" t="s">
        <v>33</v>
      </c>
      <c r="M7" s="6" t="s">
        <v>38</v>
      </c>
      <c r="N7" s="5" t="s">
        <v>32</v>
      </c>
      <c r="O7" s="6" t="s">
        <v>36</v>
      </c>
      <c r="P7" s="6" t="s">
        <v>33</v>
      </c>
      <c r="Q7" s="6" t="s">
        <v>38</v>
      </c>
      <c r="R7" s="5" t="s">
        <v>32</v>
      </c>
      <c r="S7" s="6" t="s">
        <v>36</v>
      </c>
      <c r="T7" s="6" t="s">
        <v>33</v>
      </c>
      <c r="U7" s="6" t="s">
        <v>38</v>
      </c>
      <c r="V7" s="5" t="s">
        <v>32</v>
      </c>
      <c r="W7" s="6" t="s">
        <v>36</v>
      </c>
      <c r="X7" s="6" t="s">
        <v>33</v>
      </c>
      <c r="Y7" s="6" t="s">
        <v>38</v>
      </c>
      <c r="Z7" s="5" t="s">
        <v>32</v>
      </c>
      <c r="AA7" s="6" t="s">
        <v>36</v>
      </c>
      <c r="AB7" s="6" t="s">
        <v>33</v>
      </c>
      <c r="AC7" s="6" t="s">
        <v>38</v>
      </c>
      <c r="AD7" s="5" t="s">
        <v>32</v>
      </c>
      <c r="AE7" s="6" t="s">
        <v>36</v>
      </c>
      <c r="AF7" s="6" t="s">
        <v>33</v>
      </c>
      <c r="AG7" s="6" t="s">
        <v>38</v>
      </c>
      <c r="AH7" s="5" t="s">
        <v>32</v>
      </c>
      <c r="AI7" s="6" t="s">
        <v>36</v>
      </c>
      <c r="AJ7" s="6" t="s">
        <v>33</v>
      </c>
      <c r="AK7" s="6" t="s">
        <v>38</v>
      </c>
      <c r="AL7" s="5" t="s">
        <v>32</v>
      </c>
      <c r="AM7" s="6" t="s">
        <v>36</v>
      </c>
      <c r="AN7" s="6" t="s">
        <v>33</v>
      </c>
      <c r="AO7" s="6" t="s">
        <v>38</v>
      </c>
      <c r="AP7" s="5" t="s">
        <v>32</v>
      </c>
      <c r="AQ7" s="6" t="s">
        <v>36</v>
      </c>
      <c r="AR7" s="6" t="s">
        <v>33</v>
      </c>
      <c r="AS7" s="6" t="s">
        <v>38</v>
      </c>
    </row>
    <row r="8" spans="1:45" s="7" customFormat="1" ht="25.5">
      <c r="A8" s="9" t="s">
        <v>28</v>
      </c>
      <c r="B8" s="22"/>
      <c r="C8" s="22"/>
      <c r="D8" s="22"/>
      <c r="E8" s="22"/>
      <c r="F8" s="24"/>
      <c r="G8" s="24"/>
      <c r="H8" s="24"/>
      <c r="I8" s="24"/>
      <c r="J8" s="22"/>
      <c r="K8" s="22"/>
      <c r="L8" s="22"/>
      <c r="M8" s="22"/>
      <c r="N8" s="22"/>
      <c r="O8" s="22"/>
      <c r="P8" s="22"/>
      <c r="Q8" s="22"/>
      <c r="R8" s="22"/>
      <c r="S8" s="22"/>
      <c r="T8" s="22"/>
      <c r="U8" s="22"/>
      <c r="V8" s="22"/>
      <c r="W8" s="22"/>
      <c r="X8" s="22"/>
      <c r="Y8" s="22"/>
      <c r="Z8" s="22"/>
      <c r="AA8" s="22"/>
      <c r="AB8" s="22"/>
      <c r="AC8" s="22"/>
      <c r="AD8" s="25"/>
      <c r="AE8" s="25"/>
      <c r="AF8" s="25"/>
      <c r="AG8" s="25"/>
      <c r="AH8" s="22"/>
      <c r="AI8" s="22"/>
      <c r="AJ8" s="22"/>
      <c r="AK8" s="22"/>
      <c r="AL8" s="22"/>
      <c r="AM8" s="22"/>
      <c r="AN8" s="22"/>
      <c r="AO8" s="22"/>
      <c r="AP8" s="22"/>
      <c r="AQ8" s="22"/>
      <c r="AR8" s="22"/>
      <c r="AS8" s="22"/>
    </row>
    <row r="9" spans="1:45" s="1" customFormat="1" ht="12" customHeight="1">
      <c r="A9" s="10" t="s">
        <v>29</v>
      </c>
      <c r="B9" s="23">
        <v>4979</v>
      </c>
      <c r="C9" s="23">
        <v>418</v>
      </c>
      <c r="D9" s="23">
        <v>132</v>
      </c>
      <c r="E9" s="23">
        <v>31</v>
      </c>
      <c r="F9" s="23">
        <v>115</v>
      </c>
      <c r="G9" s="23">
        <v>20</v>
      </c>
      <c r="H9" s="23">
        <v>0</v>
      </c>
      <c r="I9" s="23">
        <v>0</v>
      </c>
      <c r="J9" s="22">
        <f>34258490.85/1000</f>
        <v>34258.49085</v>
      </c>
      <c r="K9" s="22">
        <f>1135+208</f>
        <v>1343</v>
      </c>
      <c r="L9" s="22">
        <f>19843971.94/1000</f>
        <v>19843.971940000003</v>
      </c>
      <c r="M9" s="22">
        <f>2870674.23/1000</f>
        <v>2870.67423</v>
      </c>
      <c r="N9" s="22">
        <v>0</v>
      </c>
      <c r="O9" s="22">
        <v>0</v>
      </c>
      <c r="P9" s="22">
        <v>0</v>
      </c>
      <c r="Q9" s="22">
        <v>0</v>
      </c>
      <c r="R9" s="22">
        <v>0</v>
      </c>
      <c r="S9" s="22">
        <v>0</v>
      </c>
      <c r="T9" s="22">
        <v>0</v>
      </c>
      <c r="U9" s="22">
        <v>0</v>
      </c>
      <c r="V9" s="27">
        <v>4792.19</v>
      </c>
      <c r="W9" s="27">
        <v>901</v>
      </c>
      <c r="X9" s="27">
        <v>17.75</v>
      </c>
      <c r="Y9" s="27">
        <v>65.58</v>
      </c>
      <c r="Z9" s="22">
        <v>55492</v>
      </c>
      <c r="AA9" s="22">
        <v>9155</v>
      </c>
      <c r="AB9" s="22">
        <v>795</v>
      </c>
      <c r="AC9" s="22">
        <v>2641</v>
      </c>
      <c r="AD9" s="25">
        <v>4167.60166</v>
      </c>
      <c r="AE9" s="25">
        <v>86</v>
      </c>
      <c r="AF9" s="25">
        <v>0</v>
      </c>
      <c r="AG9" s="25">
        <v>32.86302</v>
      </c>
      <c r="AH9" s="22">
        <v>14</v>
      </c>
      <c r="AI9" s="22">
        <v>2</v>
      </c>
      <c r="AJ9" s="22"/>
      <c r="AK9" s="22"/>
      <c r="AL9" s="22">
        <v>0</v>
      </c>
      <c r="AM9" s="22">
        <v>0</v>
      </c>
      <c r="AN9" s="22">
        <v>0</v>
      </c>
      <c r="AO9" s="22">
        <v>0</v>
      </c>
      <c r="AP9" s="24">
        <v>4501.6</v>
      </c>
      <c r="AQ9" s="26">
        <v>653</v>
      </c>
      <c r="AR9" s="26">
        <v>541.61</v>
      </c>
      <c r="AS9" s="26">
        <v>586.64</v>
      </c>
    </row>
    <row r="10" spans="1:45" s="1" customFormat="1" ht="12" customHeight="1">
      <c r="A10" s="10" t="s">
        <v>30</v>
      </c>
      <c r="B10" s="23">
        <v>0</v>
      </c>
      <c r="C10" s="23">
        <v>0</v>
      </c>
      <c r="D10" s="23">
        <v>0</v>
      </c>
      <c r="E10" s="23">
        <v>69</v>
      </c>
      <c r="F10" s="23">
        <v>0</v>
      </c>
      <c r="G10" s="23">
        <v>0</v>
      </c>
      <c r="H10" s="23">
        <v>0</v>
      </c>
      <c r="I10" s="23">
        <v>0</v>
      </c>
      <c r="J10" s="22">
        <f>63716511.93/1000</f>
        <v>63716.51193</v>
      </c>
      <c r="K10" s="22">
        <f>3+46</f>
        <v>49</v>
      </c>
      <c r="L10" s="22">
        <f>35890486.43/1000</f>
        <v>35890.48643</v>
      </c>
      <c r="M10" s="22">
        <f>28761233.52/1000</f>
        <v>28761.233519999998</v>
      </c>
      <c r="N10" s="22">
        <v>0</v>
      </c>
      <c r="O10" s="22">
        <v>0</v>
      </c>
      <c r="P10" s="22">
        <v>0</v>
      </c>
      <c r="Q10" s="22">
        <v>0</v>
      </c>
      <c r="R10" s="22">
        <v>0</v>
      </c>
      <c r="S10" s="22">
        <v>0</v>
      </c>
      <c r="T10" s="22">
        <v>0</v>
      </c>
      <c r="U10" s="22">
        <v>0</v>
      </c>
      <c r="V10" s="27">
        <v>38.66</v>
      </c>
      <c r="W10" s="27">
        <v>2</v>
      </c>
      <c r="X10" s="27">
        <v>0</v>
      </c>
      <c r="Y10" s="27">
        <v>0</v>
      </c>
      <c r="Z10" s="22">
        <v>2363</v>
      </c>
      <c r="AA10" s="22">
        <v>18</v>
      </c>
      <c r="AB10" s="22">
        <v>50</v>
      </c>
      <c r="AC10" s="22">
        <v>173</v>
      </c>
      <c r="AD10" s="25">
        <v>0</v>
      </c>
      <c r="AE10" s="25">
        <v>0</v>
      </c>
      <c r="AF10" s="25">
        <v>0</v>
      </c>
      <c r="AG10" s="25">
        <v>2857.46166</v>
      </c>
      <c r="AH10" s="22">
        <v>0</v>
      </c>
      <c r="AI10" s="22">
        <v>0</v>
      </c>
      <c r="AJ10" s="22">
        <v>0</v>
      </c>
      <c r="AK10" s="22">
        <v>0</v>
      </c>
      <c r="AL10" s="22">
        <v>0</v>
      </c>
      <c r="AM10" s="22">
        <v>0</v>
      </c>
      <c r="AN10" s="22">
        <v>0</v>
      </c>
      <c r="AO10" s="22">
        <v>0</v>
      </c>
      <c r="AP10" s="24">
        <v>5.56</v>
      </c>
      <c r="AQ10" s="26">
        <v>1</v>
      </c>
      <c r="AR10" s="26">
        <v>0</v>
      </c>
      <c r="AS10" s="26">
        <v>178.6</v>
      </c>
    </row>
    <row r="11" spans="1:45" s="7" customFormat="1" ht="42" customHeight="1">
      <c r="A11" s="9" t="s">
        <v>34</v>
      </c>
      <c r="B11" s="23"/>
      <c r="C11" s="23"/>
      <c r="D11" s="23"/>
      <c r="E11" s="23"/>
      <c r="F11" s="26"/>
      <c r="G11" s="26"/>
      <c r="H11" s="26"/>
      <c r="I11" s="26"/>
      <c r="J11" s="22"/>
      <c r="K11" s="22"/>
      <c r="L11" s="22"/>
      <c r="M11" s="22"/>
      <c r="N11" s="22"/>
      <c r="O11" s="22"/>
      <c r="P11" s="22"/>
      <c r="Q11" s="22"/>
      <c r="R11" s="22"/>
      <c r="S11" s="22"/>
      <c r="T11" s="23"/>
      <c r="U11" s="22"/>
      <c r="V11" s="22"/>
      <c r="W11" s="22"/>
      <c r="X11" s="22"/>
      <c r="Y11" s="22"/>
      <c r="Z11" s="22"/>
      <c r="AA11" s="22"/>
      <c r="AB11" s="22"/>
      <c r="AC11" s="22"/>
      <c r="AD11" s="25"/>
      <c r="AE11" s="25"/>
      <c r="AF11" s="25"/>
      <c r="AG11" s="25"/>
      <c r="AH11" s="22"/>
      <c r="AI11" s="22"/>
      <c r="AJ11" s="22"/>
      <c r="AK11" s="22"/>
      <c r="AL11" s="22"/>
      <c r="AM11" s="22"/>
      <c r="AN11" s="22"/>
      <c r="AO11" s="22"/>
      <c r="AP11" s="22"/>
      <c r="AQ11" s="22"/>
      <c r="AR11" s="22"/>
      <c r="AS11" s="22"/>
    </row>
    <row r="12" spans="1:45" s="1" customFormat="1" ht="12" customHeight="1">
      <c r="A12" s="10" t="s">
        <v>29</v>
      </c>
      <c r="B12" s="23">
        <v>0</v>
      </c>
      <c r="C12" s="23">
        <v>0</v>
      </c>
      <c r="D12" s="23">
        <v>0</v>
      </c>
      <c r="E12" s="23">
        <v>0</v>
      </c>
      <c r="F12" s="23">
        <v>41647</v>
      </c>
      <c r="G12" s="23">
        <v>3594</v>
      </c>
      <c r="H12" s="23">
        <v>3445</v>
      </c>
      <c r="I12" s="23">
        <v>3176</v>
      </c>
      <c r="J12" s="22">
        <v>0</v>
      </c>
      <c r="K12" s="22">
        <v>0</v>
      </c>
      <c r="L12" s="22">
        <v>0</v>
      </c>
      <c r="M12" s="22">
        <v>0</v>
      </c>
      <c r="N12" s="22">
        <v>0</v>
      </c>
      <c r="O12" s="22">
        <v>0</v>
      </c>
      <c r="P12" s="22">
        <v>0</v>
      </c>
      <c r="Q12" s="22">
        <v>0</v>
      </c>
      <c r="R12" s="22">
        <v>24369.12688</v>
      </c>
      <c r="S12" s="22">
        <v>7854</v>
      </c>
      <c r="T12" s="23">
        <v>3441.4888300000002</v>
      </c>
      <c r="U12" s="22">
        <v>2286.89185</v>
      </c>
      <c r="V12" s="22">
        <v>0</v>
      </c>
      <c r="W12" s="22">
        <v>0</v>
      </c>
      <c r="X12" s="22">
        <v>0</v>
      </c>
      <c r="Y12" s="22">
        <v>0</v>
      </c>
      <c r="Z12" s="22">
        <v>191798.98</v>
      </c>
      <c r="AA12" s="22">
        <v>22432</v>
      </c>
      <c r="AB12" s="22">
        <v>20667.4</v>
      </c>
      <c r="AC12" s="22">
        <v>14056.3</v>
      </c>
      <c r="AD12" s="25">
        <v>138421.77011999997</v>
      </c>
      <c r="AE12" s="25">
        <v>21753</v>
      </c>
      <c r="AF12" s="25">
        <v>12439.283060000009</v>
      </c>
      <c r="AG12" s="25">
        <v>6055.75246</v>
      </c>
      <c r="AH12" s="22">
        <v>0</v>
      </c>
      <c r="AI12" s="22">
        <v>0</v>
      </c>
      <c r="AJ12" s="22">
        <v>0</v>
      </c>
      <c r="AK12" s="22">
        <v>0</v>
      </c>
      <c r="AL12" s="22">
        <v>0</v>
      </c>
      <c r="AM12" s="22">
        <v>0</v>
      </c>
      <c r="AN12" s="22">
        <v>0</v>
      </c>
      <c r="AO12" s="22">
        <v>0</v>
      </c>
      <c r="AP12" s="22">
        <v>0</v>
      </c>
      <c r="AQ12" s="22">
        <v>0</v>
      </c>
      <c r="AR12" s="22">
        <v>0</v>
      </c>
      <c r="AS12" s="22">
        <v>0</v>
      </c>
    </row>
    <row r="13" spans="1:45" s="1" customFormat="1" ht="12" customHeight="1">
      <c r="A13" s="10" t="s">
        <v>30</v>
      </c>
      <c r="B13" s="23">
        <v>0</v>
      </c>
      <c r="C13" s="23">
        <v>0</v>
      </c>
      <c r="D13" s="23">
        <v>0</v>
      </c>
      <c r="E13" s="23">
        <v>0</v>
      </c>
      <c r="F13" s="23">
        <v>892</v>
      </c>
      <c r="G13" s="23">
        <v>12</v>
      </c>
      <c r="H13" s="23">
        <v>542</v>
      </c>
      <c r="I13" s="23">
        <v>302</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6100.8</v>
      </c>
      <c r="AA13" s="22">
        <v>73</v>
      </c>
      <c r="AB13" s="22">
        <v>528</v>
      </c>
      <c r="AC13" s="22">
        <v>533.6</v>
      </c>
      <c r="AD13" s="25">
        <v>4759.16409</v>
      </c>
      <c r="AE13" s="25">
        <v>109</v>
      </c>
      <c r="AF13" s="25">
        <v>639.01648</v>
      </c>
      <c r="AG13" s="25">
        <v>124.67394</v>
      </c>
      <c r="AH13" s="22">
        <v>0</v>
      </c>
      <c r="AI13" s="22">
        <v>0</v>
      </c>
      <c r="AJ13" s="22">
        <v>0</v>
      </c>
      <c r="AK13" s="22">
        <v>0</v>
      </c>
      <c r="AL13" s="22">
        <v>0</v>
      </c>
      <c r="AM13" s="22">
        <v>0</v>
      </c>
      <c r="AN13" s="22">
        <v>0</v>
      </c>
      <c r="AO13" s="22">
        <v>0</v>
      </c>
      <c r="AP13" s="22">
        <v>0</v>
      </c>
      <c r="AQ13" s="22">
        <v>0</v>
      </c>
      <c r="AR13" s="22">
        <v>0</v>
      </c>
      <c r="AS13" s="22">
        <v>0</v>
      </c>
    </row>
    <row r="14" spans="1:45" s="7" customFormat="1" ht="41.25" customHeight="1">
      <c r="A14" s="9" t="s">
        <v>35</v>
      </c>
      <c r="B14" s="23"/>
      <c r="C14" s="23"/>
      <c r="D14" s="23"/>
      <c r="E14" s="23"/>
      <c r="F14" s="26"/>
      <c r="G14" s="26"/>
      <c r="H14" s="26"/>
      <c r="I14" s="26"/>
      <c r="J14" s="22"/>
      <c r="K14" s="22"/>
      <c r="L14" s="22"/>
      <c r="M14" s="22"/>
      <c r="N14" s="22"/>
      <c r="O14" s="22"/>
      <c r="P14" s="22"/>
      <c r="Q14" s="22"/>
      <c r="R14" s="22"/>
      <c r="S14" s="22"/>
      <c r="T14" s="22"/>
      <c r="U14" s="22"/>
      <c r="V14" s="22"/>
      <c r="W14" s="22"/>
      <c r="X14" s="22"/>
      <c r="Y14" s="22"/>
      <c r="Z14" s="22"/>
      <c r="AA14" s="22"/>
      <c r="AB14" s="22"/>
      <c r="AC14" s="22"/>
      <c r="AD14" s="25"/>
      <c r="AE14" s="25"/>
      <c r="AF14" s="25"/>
      <c r="AG14" s="25"/>
      <c r="AH14" s="22"/>
      <c r="AI14" s="22"/>
      <c r="AJ14" s="22"/>
      <c r="AK14" s="22"/>
      <c r="AL14" s="22"/>
      <c r="AM14" s="22"/>
      <c r="AN14" s="22"/>
      <c r="AO14" s="22"/>
      <c r="AP14" s="22"/>
      <c r="AQ14" s="22"/>
      <c r="AR14" s="22"/>
      <c r="AS14" s="22"/>
    </row>
    <row r="15" spans="1:45" s="1" customFormat="1" ht="12" customHeight="1">
      <c r="A15" s="10" t="s">
        <v>29</v>
      </c>
      <c r="B15" s="23">
        <v>532</v>
      </c>
      <c r="C15" s="23">
        <v>29</v>
      </c>
      <c r="D15" s="23">
        <v>0</v>
      </c>
      <c r="E15" s="23">
        <v>225</v>
      </c>
      <c r="F15" s="23">
        <v>21662</v>
      </c>
      <c r="G15" s="23">
        <v>867</v>
      </c>
      <c r="H15" s="23">
        <v>10268</v>
      </c>
      <c r="I15" s="23">
        <v>7091</v>
      </c>
      <c r="J15" s="22">
        <v>0</v>
      </c>
      <c r="K15" s="22">
        <v>0</v>
      </c>
      <c r="L15" s="22">
        <v>0</v>
      </c>
      <c r="M15" s="22">
        <v>0</v>
      </c>
      <c r="N15" s="22">
        <v>0</v>
      </c>
      <c r="O15" s="22">
        <v>0</v>
      </c>
      <c r="P15" s="22">
        <v>0</v>
      </c>
      <c r="Q15" s="22">
        <v>0</v>
      </c>
      <c r="R15" s="22">
        <v>0</v>
      </c>
      <c r="S15" s="22">
        <v>0</v>
      </c>
      <c r="T15" s="22">
        <v>0</v>
      </c>
      <c r="U15" s="22">
        <v>0</v>
      </c>
      <c r="V15" s="27">
        <v>22587.58</v>
      </c>
      <c r="W15" s="27">
        <v>1732</v>
      </c>
      <c r="X15" s="27">
        <v>4670.82</v>
      </c>
      <c r="Y15" s="27">
        <v>3602.61</v>
      </c>
      <c r="Z15" s="22">
        <v>149124.3</v>
      </c>
      <c r="AA15" s="22">
        <v>3451</v>
      </c>
      <c r="AB15" s="22">
        <v>17684.8</v>
      </c>
      <c r="AC15" s="22">
        <v>8676.2</v>
      </c>
      <c r="AD15" s="25">
        <v>40297.463539999975</v>
      </c>
      <c r="AE15" s="25">
        <v>2196</v>
      </c>
      <c r="AF15" s="25">
        <v>3114.40187</v>
      </c>
      <c r="AG15" s="25">
        <v>1738.6390900000001</v>
      </c>
      <c r="AH15" s="22">
        <v>0</v>
      </c>
      <c r="AI15" s="22">
        <v>0</v>
      </c>
      <c r="AJ15" s="22">
        <v>0</v>
      </c>
      <c r="AK15" s="22">
        <v>0</v>
      </c>
      <c r="AL15" s="22">
        <v>0</v>
      </c>
      <c r="AM15" s="22">
        <v>0</v>
      </c>
      <c r="AN15" s="22">
        <v>0</v>
      </c>
      <c r="AO15" s="22">
        <v>0</v>
      </c>
      <c r="AP15" s="22">
        <v>0</v>
      </c>
      <c r="AQ15" s="22">
        <v>0</v>
      </c>
      <c r="AR15" s="22">
        <v>0</v>
      </c>
      <c r="AS15" s="22">
        <v>0</v>
      </c>
    </row>
    <row r="16" spans="1:45" s="1" customFormat="1" ht="12" customHeight="1">
      <c r="A16" s="10" t="s">
        <v>30</v>
      </c>
      <c r="B16" s="23">
        <v>0</v>
      </c>
      <c r="C16" s="23">
        <v>0</v>
      </c>
      <c r="D16" s="23">
        <v>0</v>
      </c>
      <c r="E16" s="23">
        <v>57</v>
      </c>
      <c r="F16" s="23">
        <v>2161</v>
      </c>
      <c r="G16" s="23">
        <v>16</v>
      </c>
      <c r="H16" s="23">
        <v>827</v>
      </c>
      <c r="I16" s="23">
        <v>2703</v>
      </c>
      <c r="J16" s="22">
        <v>0</v>
      </c>
      <c r="K16" s="22">
        <v>0</v>
      </c>
      <c r="L16" s="22">
        <v>0</v>
      </c>
      <c r="M16" s="22">
        <v>0</v>
      </c>
      <c r="N16" s="22">
        <v>0</v>
      </c>
      <c r="O16" s="22">
        <v>0</v>
      </c>
      <c r="P16" s="22">
        <v>0</v>
      </c>
      <c r="Q16" s="22">
        <v>0</v>
      </c>
      <c r="R16" s="22">
        <v>0</v>
      </c>
      <c r="S16" s="22">
        <v>0</v>
      </c>
      <c r="T16" s="22">
        <v>0</v>
      </c>
      <c r="U16" s="22">
        <v>0</v>
      </c>
      <c r="V16" s="27">
        <v>2443.93</v>
      </c>
      <c r="W16" s="27">
        <v>90</v>
      </c>
      <c r="X16" s="27">
        <v>973.02</v>
      </c>
      <c r="Y16" s="27">
        <v>506.28</v>
      </c>
      <c r="Z16" s="22">
        <v>6067.2</v>
      </c>
      <c r="AA16" s="22">
        <v>42</v>
      </c>
      <c r="AB16" s="22">
        <v>290.7</v>
      </c>
      <c r="AC16" s="22">
        <v>262.7</v>
      </c>
      <c r="AD16" s="25">
        <v>1111.88176</v>
      </c>
      <c r="AE16" s="25">
        <v>21</v>
      </c>
      <c r="AF16" s="25">
        <v>127.386</v>
      </c>
      <c r="AG16" s="25">
        <v>81.47806</v>
      </c>
      <c r="AH16" s="22">
        <v>0</v>
      </c>
      <c r="AI16" s="22">
        <v>0</v>
      </c>
      <c r="AJ16" s="22">
        <v>0</v>
      </c>
      <c r="AK16" s="22">
        <v>0</v>
      </c>
      <c r="AL16" s="22">
        <v>0</v>
      </c>
      <c r="AM16" s="22">
        <v>0</v>
      </c>
      <c r="AN16" s="22">
        <v>0</v>
      </c>
      <c r="AO16" s="22">
        <v>0</v>
      </c>
      <c r="AP16" s="22">
        <v>0</v>
      </c>
      <c r="AQ16" s="22">
        <v>0</v>
      </c>
      <c r="AR16" s="22">
        <v>0</v>
      </c>
      <c r="AS16" s="22">
        <v>0</v>
      </c>
    </row>
    <row r="17" spans="2:3" ht="12.75">
      <c r="B17" s="3"/>
      <c r="C17" s="3"/>
    </row>
    <row r="18" spans="1:17" ht="48.75" customHeight="1">
      <c r="A18" s="36" t="s">
        <v>14</v>
      </c>
      <c r="B18" s="36"/>
      <c r="C18" s="36"/>
      <c r="D18" s="36"/>
      <c r="E18" s="36"/>
      <c r="F18" s="37"/>
      <c r="G18" s="37"/>
      <c r="H18" s="37"/>
      <c r="I18" s="37"/>
      <c r="J18" s="37"/>
      <c r="K18" s="37"/>
      <c r="L18" s="37"/>
      <c r="M18" s="37"/>
      <c r="N18" s="37"/>
      <c r="O18" s="37"/>
      <c r="P18" s="37"/>
      <c r="Q18" s="37"/>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AL6:AM6"/>
    <mergeCell ref="AN6:AO6"/>
    <mergeCell ref="V5:Y5"/>
    <mergeCell ref="V6:W6"/>
    <mergeCell ref="X6:Y6"/>
    <mergeCell ref="Z5:AC5"/>
    <mergeCell ref="Z6:AA6"/>
    <mergeCell ref="AB6:AC6"/>
    <mergeCell ref="AP5:AS5"/>
    <mergeCell ref="AP6:AQ6"/>
    <mergeCell ref="AR6:AS6"/>
    <mergeCell ref="AD5:AG5"/>
    <mergeCell ref="AD6:AE6"/>
    <mergeCell ref="AF6:AG6"/>
    <mergeCell ref="AH5:AK5"/>
    <mergeCell ref="AH6:AI6"/>
    <mergeCell ref="AJ6:AK6"/>
    <mergeCell ref="AL5:AO5"/>
    <mergeCell ref="N5:Q5"/>
    <mergeCell ref="N6:O6"/>
    <mergeCell ref="P6:Q6"/>
    <mergeCell ref="R5:U5"/>
    <mergeCell ref="R6:S6"/>
    <mergeCell ref="T6:U6"/>
    <mergeCell ref="B6:C6"/>
    <mergeCell ref="D6:E6"/>
    <mergeCell ref="B5:E5"/>
    <mergeCell ref="A18:Q18"/>
    <mergeCell ref="F5:I5"/>
    <mergeCell ref="F6:G6"/>
    <mergeCell ref="H6:I6"/>
    <mergeCell ref="J5:M5"/>
    <mergeCell ref="J6:K6"/>
    <mergeCell ref="L6:M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2008-10-20T10:38:35Z</cp:lastPrinted>
  <dcterms:created xsi:type="dcterms:W3CDTF">2008-02-21T11:18:25Z</dcterms:created>
  <dcterms:modified xsi:type="dcterms:W3CDTF">2012-04-16T07:33:29Z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