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B83595</author>
  </authors>
  <commentList>
    <comment ref="D13" authorId="0">
      <text>
        <r>
          <rPr>
            <b/>
            <sz val="8"/>
            <rFont val="Tahoma"/>
            <family val="2"/>
          </rPr>
          <t>B83595:</t>
        </r>
        <r>
          <rPr>
            <sz val="8"/>
            <rFont val="Tahoma"/>
            <family val="2"/>
          </rPr>
          <t xml:space="preserve">
is formos D</t>
        </r>
      </text>
    </comment>
  </commentList>
</comments>
</file>

<file path=xl/comments2.xml><?xml version="1.0" encoding="utf-8"?>
<comments xmlns="http://schemas.openxmlformats.org/spreadsheetml/2006/main">
  <authors>
    <author>B83595</author>
  </authors>
  <commentList>
    <comment ref="D13" authorId="0">
      <text>
        <r>
          <rPr>
            <b/>
            <sz val="8"/>
            <rFont val="Tahoma"/>
            <family val="2"/>
          </rPr>
          <t>B83595:</t>
        </r>
        <r>
          <rPr>
            <sz val="8"/>
            <rFont val="Tahoma"/>
            <family val="2"/>
          </rPr>
          <t xml:space="preserve">
is formos D</t>
        </r>
      </text>
    </comment>
  </commentList>
</comments>
</file>

<file path=xl/sharedStrings.xml><?xml version="1.0" encoding="utf-8"?>
<sst xmlns="http://schemas.openxmlformats.org/spreadsheetml/2006/main" count="46" uniqueCount="35">
  <si>
    <t>Mokėjimo kortelių skaičius</t>
  </si>
  <si>
    <t>Bankomatų skaičius</t>
  </si>
  <si>
    <t>Bendra bankų sektoriaus informacija</t>
  </si>
  <si>
    <t>Mokėjimo kortelių skaitytuvų skaičius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</si>
  <si>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</si>
  <si>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</si>
  <si>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</si>
  <si>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</si>
  <si>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</si>
  <si>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</si>
  <si>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</si>
  <si>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</si>
  <si>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</si>
  <si>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</si>
  <si>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</si>
  <si>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</si>
  <si>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</si>
  <si>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</si>
  <si>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</si>
  <si>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</si>
  <si>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</si>
  <si>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</si>
  <si>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</si>
  <si>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</si>
  <si>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</si>
  <si>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</si>
  <si>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</si>
  <si>
    <t xml:space="preserve">General Information on Banking Sector
</t>
  </si>
  <si>
    <t>Klientų skaičius</t>
  </si>
  <si>
    <t>AB  „Swedbank“</t>
  </si>
  <si>
    <t>* - Aktyvių klientų, t.y. tokių, kurių sąskaitose per ataskaitinį ketvirtį vyko bet koks judėjimas, išskyrus aptarnavimo mokestį</t>
  </si>
  <si>
    <t>Bankai</t>
  </si>
  <si>
    <t>2010 m. III ketv.  pabaigoje</t>
  </si>
  <si>
    <t>2010 3 rdquarter (end of period)</t>
  </si>
  <si>
    <t>AB "Citadele" Bankas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</si>
</sst>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center" textRotation="90"/>
    </xf>
    <xf numFmtId="3" fontId="7" fillId="0" borderId="12" xfId="0" applyNumberFormat="1" applyFont="1" applyFill="1" applyBorder="1" applyAlignment="1">
      <alignment horizontal="center" textRotation="90" wrapText="1"/>
    </xf>
    <xf numFmtId="3" fontId="7" fillId="0" borderId="11" xfId="0" applyNumberFormat="1" applyFont="1" applyFill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3" fontId="8" fillId="0" borderId="11" xfId="57" applyNumberFormat="1" applyFont="1" applyFill="1" applyBorder="1" applyAlignment="1">
      <alignment horizontal="right"/>
      <protection/>
    </xf>
    <xf numFmtId="3" fontId="8" fillId="0" borderId="11" xfId="0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8" fillId="0" borderId="11" xfId="42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11" fillId="34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3" width="12.421875" style="1" customWidth="1"/>
    <col min="14" max="16384" width="9.140625" style="1" customWidth="1"/>
  </cols>
  <sheetData>
    <row r="1" spans="1:12" ht="15.75">
      <c r="A1" s="9"/>
      <c r="B1" s="9"/>
      <c r="C1" s="9"/>
      <c r="D1" s="9"/>
      <c r="E1" s="9"/>
      <c r="F1" s="9" t="s">
        <v>2</v>
      </c>
      <c r="G1" s="9"/>
      <c r="H1" s="9"/>
      <c r="I1" s="9"/>
      <c r="J1" s="9"/>
      <c r="K1" s="9"/>
      <c r="L1" s="9"/>
    </row>
    <row r="2" spans="1:12" ht="15.75">
      <c r="A2" s="9"/>
      <c r="B2" s="9"/>
      <c r="C2" s="9"/>
      <c r="D2" s="9"/>
      <c r="E2" s="9"/>
      <c r="F2" s="9" t="s">
        <v>32</v>
      </c>
      <c r="G2" s="9"/>
      <c r="H2" s="9"/>
      <c r="I2" s="9"/>
      <c r="J2" s="9"/>
      <c r="K2" s="9"/>
      <c r="L2" s="9"/>
    </row>
    <row r="3" spans="1:1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3" ht="124.5" customHeight="1">
      <c r="A4" s="2"/>
      <c r="B4" s="12" t="s">
        <v>4</v>
      </c>
      <c r="C4" s="12" t="s">
        <v>34</v>
      </c>
      <c r="D4" s="13" t="s">
        <v>16</v>
      </c>
      <c r="E4" s="13" t="s">
        <v>5</v>
      </c>
      <c r="F4" s="13" t="s">
        <v>6</v>
      </c>
      <c r="G4" s="13" t="s">
        <v>7</v>
      </c>
      <c r="H4" s="13" t="s">
        <v>17</v>
      </c>
      <c r="I4" s="14" t="s">
        <v>29</v>
      </c>
      <c r="J4" s="13" t="s">
        <v>8</v>
      </c>
      <c r="K4" s="13" t="s">
        <v>13</v>
      </c>
      <c r="L4" s="14" t="s">
        <v>9</v>
      </c>
      <c r="M4" s="15" t="s">
        <v>31</v>
      </c>
    </row>
    <row r="5" spans="1:13" ht="15">
      <c r="A5" s="3" t="s">
        <v>14</v>
      </c>
      <c r="B5" s="19">
        <v>256</v>
      </c>
      <c r="C5" s="19">
        <v>15</v>
      </c>
      <c r="D5" s="18">
        <v>13</v>
      </c>
      <c r="E5" s="19">
        <v>85</v>
      </c>
      <c r="F5" s="21">
        <v>56</v>
      </c>
      <c r="G5" s="19">
        <v>21</v>
      </c>
      <c r="H5" s="19">
        <v>57</v>
      </c>
      <c r="I5" s="19">
        <v>98</v>
      </c>
      <c r="J5" s="22">
        <v>51</v>
      </c>
      <c r="K5" s="19">
        <v>3</v>
      </c>
      <c r="L5" s="23">
        <v>59</v>
      </c>
      <c r="M5" s="20">
        <f>L5+K5+J5+I5+H5+G5+F5+E5+D5+C5+B5</f>
        <v>714</v>
      </c>
    </row>
    <row r="6" spans="1:13" ht="15">
      <c r="A6" s="3" t="s">
        <v>15</v>
      </c>
      <c r="B6" s="19">
        <v>2292</v>
      </c>
      <c r="C6" s="19">
        <f>C7+21</f>
        <v>398</v>
      </c>
      <c r="D6" s="18">
        <v>494</v>
      </c>
      <c r="E6" s="19">
        <v>1308</v>
      </c>
      <c r="F6" s="24">
        <v>494</v>
      </c>
      <c r="G6" s="19">
        <v>353</v>
      </c>
      <c r="H6" s="19">
        <v>2088</v>
      </c>
      <c r="I6" s="23">
        <v>2636</v>
      </c>
      <c r="J6" s="22">
        <v>547</v>
      </c>
      <c r="K6" s="19">
        <v>68</v>
      </c>
      <c r="L6" s="19">
        <v>703</v>
      </c>
      <c r="M6" s="20">
        <f aca="true" t="shared" si="0" ref="M6:M13">L6+K6+J6+I6+H6+G6+F6+E6+D6+C6+B6</f>
        <v>11381</v>
      </c>
    </row>
    <row r="7" spans="1:13" ht="15">
      <c r="A7" s="6" t="s">
        <v>10</v>
      </c>
      <c r="B7" s="19">
        <v>1100</v>
      </c>
      <c r="C7" s="19">
        <v>377</v>
      </c>
      <c r="D7" s="18">
        <v>494</v>
      </c>
      <c r="E7" s="19">
        <v>1286</v>
      </c>
      <c r="F7" s="24">
        <v>492</v>
      </c>
      <c r="G7" s="23">
        <v>353</v>
      </c>
      <c r="H7" s="19">
        <v>2006</v>
      </c>
      <c r="I7" s="23">
        <v>2493</v>
      </c>
      <c r="J7" s="22">
        <v>483</v>
      </c>
      <c r="K7" s="19">
        <v>68</v>
      </c>
      <c r="L7" s="23">
        <v>608</v>
      </c>
      <c r="M7" s="20">
        <f t="shared" si="0"/>
        <v>9760</v>
      </c>
    </row>
    <row r="8" spans="1:13" ht="15">
      <c r="A8" s="7" t="s">
        <v>0</v>
      </c>
      <c r="B8" s="19">
        <v>531461</v>
      </c>
      <c r="C8" s="19">
        <v>49251</v>
      </c>
      <c r="D8" s="18">
        <v>93266</v>
      </c>
      <c r="E8" s="19">
        <v>376469</v>
      </c>
      <c r="F8" s="23">
        <v>0</v>
      </c>
      <c r="G8" s="23">
        <v>94637</v>
      </c>
      <c r="H8" s="19">
        <v>1312626</v>
      </c>
      <c r="I8" s="23">
        <v>1728370</v>
      </c>
      <c r="J8" s="22">
        <v>42489</v>
      </c>
      <c r="K8" s="19">
        <v>72</v>
      </c>
      <c r="L8" s="19">
        <v>122089</v>
      </c>
      <c r="M8" s="20">
        <f t="shared" si="0"/>
        <v>4350730</v>
      </c>
    </row>
    <row r="9" spans="1:13" s="17" customFormat="1" ht="15">
      <c r="A9" s="16" t="s">
        <v>1</v>
      </c>
      <c r="B9" s="19">
        <v>339</v>
      </c>
      <c r="C9" s="19">
        <v>0</v>
      </c>
      <c r="D9" s="18">
        <v>0</v>
      </c>
      <c r="E9" s="19">
        <v>176</v>
      </c>
      <c r="F9" s="23">
        <v>0</v>
      </c>
      <c r="G9" s="23">
        <v>216</v>
      </c>
      <c r="H9" s="19">
        <v>338</v>
      </c>
      <c r="I9" s="23">
        <v>451</v>
      </c>
      <c r="J9" s="22">
        <v>36</v>
      </c>
      <c r="K9" s="19">
        <v>0</v>
      </c>
      <c r="L9" s="19">
        <v>0</v>
      </c>
      <c r="M9" s="20">
        <f t="shared" si="0"/>
        <v>1556</v>
      </c>
    </row>
    <row r="10" spans="1:13" ht="15">
      <c r="A10" s="3" t="s">
        <v>3</v>
      </c>
      <c r="B10" s="19">
        <v>3249</v>
      </c>
      <c r="C10" s="19">
        <v>10989</v>
      </c>
      <c r="D10" s="18">
        <v>0</v>
      </c>
      <c r="E10" s="19">
        <v>1353</v>
      </c>
      <c r="F10" s="23">
        <v>0</v>
      </c>
      <c r="G10" s="23">
        <v>146</v>
      </c>
      <c r="H10" s="19">
        <v>11963</v>
      </c>
      <c r="I10" s="23">
        <v>10281</v>
      </c>
      <c r="J10" s="22">
        <v>35</v>
      </c>
      <c r="K10" s="19">
        <v>0</v>
      </c>
      <c r="L10" s="19">
        <v>97</v>
      </c>
      <c r="M10" s="20">
        <f t="shared" si="0"/>
        <v>38113</v>
      </c>
    </row>
    <row r="11" spans="1:13" ht="15">
      <c r="A11" s="3" t="s">
        <v>28</v>
      </c>
      <c r="B11" s="19">
        <f>SUM(B12:B13)</f>
        <v>288146</v>
      </c>
      <c r="C11" s="19">
        <f>+C12+C13</f>
        <v>80016</v>
      </c>
      <c r="D11" s="18">
        <v>99314</v>
      </c>
      <c r="E11" s="19">
        <v>517684</v>
      </c>
      <c r="F11" s="24">
        <v>12769</v>
      </c>
      <c r="G11" s="23">
        <v>125168</v>
      </c>
      <c r="H11" s="19">
        <v>864910</v>
      </c>
      <c r="I11" s="23">
        <v>1277192</v>
      </c>
      <c r="J11" s="22">
        <f>J12+J13</f>
        <v>128678</v>
      </c>
      <c r="K11" s="19">
        <v>932</v>
      </c>
      <c r="L11" s="23">
        <f>SUM(L12:L13)</f>
        <v>152510</v>
      </c>
      <c r="M11" s="20">
        <f t="shared" si="0"/>
        <v>3547319</v>
      </c>
    </row>
    <row r="12" spans="1:13" ht="15">
      <c r="A12" s="6" t="s">
        <v>11</v>
      </c>
      <c r="B12" s="19">
        <v>280687</v>
      </c>
      <c r="C12" s="19">
        <v>73729</v>
      </c>
      <c r="D12" s="18">
        <v>92333</v>
      </c>
      <c r="E12" s="19">
        <v>480750</v>
      </c>
      <c r="F12" s="24">
        <v>11550</v>
      </c>
      <c r="G12" s="23">
        <v>128166</v>
      </c>
      <c r="H12" s="19">
        <v>819549</v>
      </c>
      <c r="I12" s="23">
        <v>1237520</v>
      </c>
      <c r="J12" s="22">
        <v>120470</v>
      </c>
      <c r="K12" s="19">
        <v>329</v>
      </c>
      <c r="L12" s="23">
        <v>144617</v>
      </c>
      <c r="M12" s="20">
        <f t="shared" si="0"/>
        <v>3389700</v>
      </c>
    </row>
    <row r="13" spans="1:13" ht="15">
      <c r="A13" s="8" t="s">
        <v>12</v>
      </c>
      <c r="B13" s="19">
        <v>7459</v>
      </c>
      <c r="C13" s="19">
        <v>6287</v>
      </c>
      <c r="D13" s="18">
        <v>6981</v>
      </c>
      <c r="E13" s="19">
        <v>36934</v>
      </c>
      <c r="F13" s="24">
        <v>1219</v>
      </c>
      <c r="G13" s="23">
        <v>4686</v>
      </c>
      <c r="H13" s="19">
        <v>45361</v>
      </c>
      <c r="I13" s="23">
        <v>39672</v>
      </c>
      <c r="J13" s="22">
        <v>8208</v>
      </c>
      <c r="K13" s="19">
        <v>603</v>
      </c>
      <c r="L13" s="23">
        <v>7893</v>
      </c>
      <c r="M13" s="20">
        <f t="shared" si="0"/>
        <v>165303</v>
      </c>
    </row>
    <row r="14" spans="12:13" ht="15">
      <c r="L14" s="4"/>
      <c r="M14" s="4"/>
    </row>
    <row r="15" spans="1:12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ht="15">
      <c r="A16" s="1" t="s">
        <v>30</v>
      </c>
    </row>
  </sheetData>
  <sheetProtection/>
  <mergeCells count="2">
    <mergeCell ref="A3:K3"/>
    <mergeCell ref="A15:L15"/>
  </mergeCells>
  <printOptions/>
  <pageMargins left="0.75" right="0.75" top="1" bottom="1" header="0.5" footer="0.5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="90" zoomScaleNormal="90" zoomScalePageLayoutView="0" workbookViewId="0" topLeftCell="A1">
      <selection activeCell="A32" sqref="A32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2" ht="15.75" customHeight="1">
      <c r="A1" s="9"/>
      <c r="B1" s="27" t="s">
        <v>27</v>
      </c>
      <c r="C1" s="28"/>
      <c r="D1" s="28"/>
      <c r="E1" s="28"/>
      <c r="F1" s="28"/>
      <c r="G1" s="9"/>
      <c r="H1" s="9"/>
      <c r="I1" s="9"/>
      <c r="J1" s="9"/>
      <c r="K1" s="9"/>
      <c r="L1" s="9"/>
    </row>
    <row r="2" spans="1:12" ht="15.75">
      <c r="A2" s="9"/>
      <c r="B2" s="9"/>
      <c r="C2" s="9"/>
      <c r="D2" s="9" t="s">
        <v>33</v>
      </c>
      <c r="E2" s="9"/>
      <c r="F2" s="9"/>
      <c r="G2" s="9"/>
      <c r="H2" s="9"/>
      <c r="I2" s="9"/>
      <c r="J2" s="9"/>
      <c r="K2" s="9"/>
      <c r="L2" s="9"/>
    </row>
    <row r="3" spans="1:1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2" ht="124.5" customHeight="1">
      <c r="A4" s="2"/>
      <c r="B4" s="12" t="s">
        <v>4</v>
      </c>
      <c r="C4" s="12" t="s">
        <v>34</v>
      </c>
      <c r="D4" s="13" t="s">
        <v>16</v>
      </c>
      <c r="E4" s="13" t="s">
        <v>5</v>
      </c>
      <c r="F4" s="13" t="s">
        <v>6</v>
      </c>
      <c r="G4" s="13" t="s">
        <v>7</v>
      </c>
      <c r="H4" s="13" t="s">
        <v>17</v>
      </c>
      <c r="I4" s="14" t="s">
        <v>29</v>
      </c>
      <c r="J4" s="13" t="s">
        <v>8</v>
      </c>
      <c r="K4" s="13" t="s">
        <v>13</v>
      </c>
      <c r="L4" s="14" t="s">
        <v>9</v>
      </c>
    </row>
    <row r="5" spans="1:13" ht="15">
      <c r="A5" s="10" t="s">
        <v>18</v>
      </c>
      <c r="B5" s="19">
        <v>256</v>
      </c>
      <c r="C5" s="19">
        <v>15</v>
      </c>
      <c r="D5" s="18">
        <v>13</v>
      </c>
      <c r="E5" s="19">
        <v>85</v>
      </c>
      <c r="F5" s="21">
        <v>56</v>
      </c>
      <c r="G5" s="19">
        <v>21</v>
      </c>
      <c r="H5" s="19">
        <v>57</v>
      </c>
      <c r="I5" s="19">
        <v>98</v>
      </c>
      <c r="J5" s="22">
        <v>51</v>
      </c>
      <c r="K5" s="19">
        <v>3</v>
      </c>
      <c r="L5" s="23">
        <v>59</v>
      </c>
      <c r="M5" s="4"/>
    </row>
    <row r="6" spans="1:13" ht="15">
      <c r="A6" s="10" t="s">
        <v>19</v>
      </c>
      <c r="B6" s="19">
        <v>2292</v>
      </c>
      <c r="C6" s="19">
        <f>C7+21</f>
        <v>398</v>
      </c>
      <c r="D6" s="18">
        <v>494</v>
      </c>
      <c r="E6" s="19">
        <v>1308</v>
      </c>
      <c r="F6" s="24">
        <v>494</v>
      </c>
      <c r="G6" s="19">
        <v>353</v>
      </c>
      <c r="H6" s="19">
        <v>2088</v>
      </c>
      <c r="I6" s="23">
        <v>2636</v>
      </c>
      <c r="J6" s="22">
        <v>547</v>
      </c>
      <c r="K6" s="19">
        <v>68</v>
      </c>
      <c r="L6" s="19">
        <v>703</v>
      </c>
      <c r="M6" s="5"/>
    </row>
    <row r="7" spans="1:13" ht="15">
      <c r="A7" s="11" t="s">
        <v>20</v>
      </c>
      <c r="B7" s="19">
        <v>1100</v>
      </c>
      <c r="C7" s="19">
        <v>377</v>
      </c>
      <c r="D7" s="18">
        <v>494</v>
      </c>
      <c r="E7" s="19">
        <v>1286</v>
      </c>
      <c r="F7" s="24">
        <v>492</v>
      </c>
      <c r="G7" s="23">
        <v>353</v>
      </c>
      <c r="H7" s="19">
        <v>2006</v>
      </c>
      <c r="I7" s="23">
        <v>2493</v>
      </c>
      <c r="J7" s="22">
        <v>483</v>
      </c>
      <c r="K7" s="19">
        <v>68</v>
      </c>
      <c r="L7" s="23">
        <v>608</v>
      </c>
      <c r="M7" s="4"/>
    </row>
    <row r="8" spans="1:13" ht="15">
      <c r="A8" s="10" t="s">
        <v>21</v>
      </c>
      <c r="B8" s="19">
        <v>531461</v>
      </c>
      <c r="C8" s="19">
        <v>49251</v>
      </c>
      <c r="D8" s="18">
        <v>93266</v>
      </c>
      <c r="E8" s="19">
        <v>376469</v>
      </c>
      <c r="F8" s="23">
        <v>0</v>
      </c>
      <c r="G8" s="23">
        <v>94637</v>
      </c>
      <c r="H8" s="19">
        <v>1312626</v>
      </c>
      <c r="I8" s="23">
        <v>1728370</v>
      </c>
      <c r="J8" s="22">
        <v>42489</v>
      </c>
      <c r="K8" s="19">
        <v>72</v>
      </c>
      <c r="L8" s="19">
        <v>122089</v>
      </c>
      <c r="M8" s="5"/>
    </row>
    <row r="9" spans="1:13" ht="15">
      <c r="A9" s="10" t="s">
        <v>22</v>
      </c>
      <c r="B9" s="19">
        <v>339</v>
      </c>
      <c r="C9" s="19">
        <v>0</v>
      </c>
      <c r="D9" s="18">
        <v>0</v>
      </c>
      <c r="E9" s="19">
        <v>176</v>
      </c>
      <c r="F9" s="23">
        <v>0</v>
      </c>
      <c r="G9" s="23">
        <v>216</v>
      </c>
      <c r="H9" s="19">
        <v>338</v>
      </c>
      <c r="I9" s="23">
        <v>451</v>
      </c>
      <c r="J9" s="22">
        <v>36</v>
      </c>
      <c r="K9" s="19">
        <v>0</v>
      </c>
      <c r="L9" s="19">
        <v>0</v>
      </c>
      <c r="M9" s="5"/>
    </row>
    <row r="10" spans="1:13" ht="15">
      <c r="A10" s="10" t="s">
        <v>23</v>
      </c>
      <c r="B10" s="19">
        <v>3249</v>
      </c>
      <c r="C10" s="19">
        <v>10989</v>
      </c>
      <c r="D10" s="18">
        <v>0</v>
      </c>
      <c r="E10" s="19">
        <v>1353</v>
      </c>
      <c r="F10" s="23">
        <v>0</v>
      </c>
      <c r="G10" s="23">
        <v>146</v>
      </c>
      <c r="H10" s="19">
        <v>11963</v>
      </c>
      <c r="I10" s="23">
        <v>10281</v>
      </c>
      <c r="J10" s="22">
        <v>35</v>
      </c>
      <c r="K10" s="19">
        <v>0</v>
      </c>
      <c r="L10" s="19">
        <v>97</v>
      </c>
      <c r="M10" s="5"/>
    </row>
    <row r="11" spans="1:13" ht="15">
      <c r="A11" s="10" t="s">
        <v>24</v>
      </c>
      <c r="B11" s="19">
        <f>SUM(B12:B13)</f>
        <v>288146</v>
      </c>
      <c r="C11" s="19">
        <f>+C12+C13</f>
        <v>80016</v>
      </c>
      <c r="D11" s="18">
        <v>99314</v>
      </c>
      <c r="E11" s="19">
        <v>517684</v>
      </c>
      <c r="F11" s="24">
        <v>12769</v>
      </c>
      <c r="G11" s="23">
        <v>125168</v>
      </c>
      <c r="H11" s="19">
        <v>864910</v>
      </c>
      <c r="I11" s="23">
        <v>1277192</v>
      </c>
      <c r="J11" s="22">
        <f>J12+J13</f>
        <v>128678</v>
      </c>
      <c r="K11" s="19">
        <v>932</v>
      </c>
      <c r="L11" s="23">
        <f>SUM(L12:L13)</f>
        <v>152510</v>
      </c>
      <c r="M11" s="5"/>
    </row>
    <row r="12" spans="1:13" ht="15">
      <c r="A12" s="11" t="s">
        <v>25</v>
      </c>
      <c r="B12" s="19">
        <v>280687</v>
      </c>
      <c r="C12" s="19">
        <v>73729</v>
      </c>
      <c r="D12" s="18">
        <v>92333</v>
      </c>
      <c r="E12" s="19">
        <v>480750</v>
      </c>
      <c r="F12" s="24">
        <v>11550</v>
      </c>
      <c r="G12" s="23">
        <v>128166</v>
      </c>
      <c r="H12" s="19">
        <v>819549</v>
      </c>
      <c r="I12" s="23">
        <v>1237520</v>
      </c>
      <c r="J12" s="22">
        <v>120470</v>
      </c>
      <c r="K12" s="19">
        <v>329</v>
      </c>
      <c r="L12" s="23">
        <v>144617</v>
      </c>
      <c r="M12" s="4"/>
    </row>
    <row r="13" spans="1:13" ht="15">
      <c r="A13" s="11" t="s">
        <v>26</v>
      </c>
      <c r="B13" s="19">
        <v>7459</v>
      </c>
      <c r="C13" s="19">
        <v>6287</v>
      </c>
      <c r="D13" s="18">
        <v>6981</v>
      </c>
      <c r="E13" s="19">
        <v>36934</v>
      </c>
      <c r="F13" s="24">
        <v>1219</v>
      </c>
      <c r="G13" s="23">
        <v>4686</v>
      </c>
      <c r="H13" s="19">
        <v>45361</v>
      </c>
      <c r="I13" s="23">
        <v>39672</v>
      </c>
      <c r="J13" s="22">
        <v>8208</v>
      </c>
      <c r="K13" s="19">
        <v>603</v>
      </c>
      <c r="L13" s="23">
        <v>7893</v>
      </c>
      <c r="M13" s="4"/>
    </row>
    <row r="14" spans="12:13" ht="15">
      <c r="L14" s="4"/>
      <c r="M14" s="4"/>
    </row>
    <row r="15" spans="1:12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</sheetData>
  <sheetProtection/>
  <mergeCells count="3">
    <mergeCell ref="A15:L15"/>
    <mergeCell ref="A3:K3"/>
    <mergeCell ref="B1:F1"/>
  </mergeCells>
  <printOptions/>
  <pageMargins left="0.75" right="0.75" top="1" bottom="1" header="0.5" footer="0.5"/>
  <pageSetup fitToHeight="1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2010-01-18T12:38:25Z</cp:lastPrinted>
  <dcterms:created xsi:type="dcterms:W3CDTF">2006-01-23T08:29:20Z</dcterms:created>
  <dcterms:modified xsi:type="dcterms:W3CDTF">2012-05-11T12:47:06Z</dcterms:modified>
  <cp:category/>
  <cp:version/>
  <cp:contentType/>
  <cp:contentStatus/>
</cp:coreProperties>
</file>