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9510" tabRatio="7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<sst xmlns="http://schemas.openxmlformats.org/spreadsheetml/2006/main" count="46" uniqueCount="35">
  <si>
    <t>Mokėjimo kortelių skaičius</t>
  </si>
  <si>
    <t>Bankomatų skaičius</t>
  </si>
  <si>
    <t>Bendra bankų sektoriaus informacija</t>
  </si>
  <si>
    <t>Mokėjimo kortelių skaitytuvų skaičius</t>
  </si>
  <si>
    <t>AB bankas „Snoras“</t>
  </si>
  <si>
    <t>AB DnB NORD bankas</t>
  </si>
  <si>
    <t>UAB Medicinos bankas</t>
  </si>
  <si>
    <t>Nordea Bank Finland Plc Lietuvos skyrius</t>
  </si>
  <si>
    <t>AB Parex bankas</t>
  </si>
  <si>
    <t>AB Šiaulių bankas</t>
  </si>
  <si>
    <t>AB Ūkio bankas</t>
  </si>
  <si>
    <t xml:space="preserve">  - iš jų darbuotojų skaičius banke</t>
  </si>
  <si>
    <t xml:space="preserve"> - iš jų fizinių asmenų</t>
  </si>
  <si>
    <t xml:space="preserve"> - iš jų juridinių asmenų</t>
  </si>
  <si>
    <t>AS UniCredit Bank Lietuvos skyrius</t>
  </si>
  <si>
    <t>Skyrių skaičius (klientų aptarnavimo vietos)</t>
  </si>
  <si>
    <t>Darbuotojų skaičius (Finansinė grupė)</t>
  </si>
  <si>
    <t>Danske Bank A/S Lietuvos filialas</t>
  </si>
  <si>
    <t>AB SEB  bankas</t>
  </si>
  <si>
    <t>Number of branches</t>
  </si>
  <si>
    <t>Number of employees (group)</t>
  </si>
  <si>
    <t xml:space="preserve"> - o/w: number of employees in the bank</t>
  </si>
  <si>
    <t>Payment cards</t>
  </si>
  <si>
    <t>ATMs</t>
  </si>
  <si>
    <t>Cards POS-terminals</t>
  </si>
  <si>
    <t>Clients</t>
  </si>
  <si>
    <t xml:space="preserve"> - o/w: Individuals</t>
  </si>
  <si>
    <t xml:space="preserve"> - o/w: Legal entity </t>
  </si>
  <si>
    <t xml:space="preserve">General Information on Banking Sector
</t>
  </si>
  <si>
    <t>Klientų skaičius</t>
  </si>
  <si>
    <t>AB  „Swedbank“</t>
  </si>
  <si>
    <t>* - Aktyvių klientų, t.y. tokių, kurių sąskaitose per ataskaitinį ketvirtį vyko bet koks judėjimas, išskyrus aptarnavimo mokestį</t>
  </si>
  <si>
    <t>Bankai</t>
  </si>
  <si>
    <t>2010 1st quarter (end of period)</t>
  </si>
  <si>
    <t>2010 m. I ketv.  pabaigoje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</si>
</sst>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_L_t_-;\-* #,##0\ _L_t_-;_-* &quot;-&quot;??\ _L_t_-;_-@_-"/>
    <numFmt numFmtId="169" formatCode="#,##0;[Red]#,##0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3" fontId="7" fillId="0" borderId="12" xfId="0" applyNumberFormat="1" applyFont="1" applyFill="1" applyBorder="1" applyAlignment="1">
      <alignment horizontal="center" textRotation="90"/>
    </xf>
    <xf numFmtId="3" fontId="7" fillId="0" borderId="12" xfId="0" applyNumberFormat="1" applyFont="1" applyFill="1" applyBorder="1" applyAlignment="1">
      <alignment horizontal="center" textRotation="90" wrapText="1"/>
    </xf>
    <xf numFmtId="3" fontId="7" fillId="0" borderId="11" xfId="0" applyNumberFormat="1" applyFont="1" applyFill="1" applyBorder="1" applyAlignment="1">
      <alignment horizontal="center" textRotation="90" wrapText="1"/>
    </xf>
    <xf numFmtId="0" fontId="6" fillId="0" borderId="11" xfId="0" applyFont="1" applyBorder="1" applyAlignment="1">
      <alignment horizontal="center" textRotation="90"/>
    </xf>
    <xf numFmtId="0" fontId="4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3" fontId="4" fillId="0" borderId="11" xfId="0" applyNumberFormat="1" applyFont="1" applyFill="1" applyBorder="1" applyAlignment="1">
      <alignment horizontal="right"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11" xfId="0" applyNumberFormat="1" applyFont="1" applyBorder="1" applyAlignment="1">
      <alignment horizontal="right"/>
    </xf>
    <xf numFmtId="3" fontId="4" fillId="34" borderId="11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4" fillId="0" borderId="11" xfId="42" applyNumberFormat="1" applyFont="1" applyFill="1" applyBorder="1" applyAlignment="1">
      <alignment horizontal="right"/>
    </xf>
    <xf numFmtId="3" fontId="8" fillId="34" borderId="11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3.28125" style="1" customWidth="1"/>
    <col min="2" max="12" width="12.140625" style="1" customWidth="1"/>
    <col min="13" max="13" width="12.421875" style="1" customWidth="1"/>
    <col min="14" max="16384" width="9.140625" style="1" customWidth="1"/>
  </cols>
  <sheetData>
    <row r="1" spans="1:12" ht="15.75">
      <c r="A1" s="9"/>
      <c r="B1" s="9"/>
      <c r="C1" s="9"/>
      <c r="D1" s="9"/>
      <c r="E1" s="9" t="s">
        <v>2</v>
      </c>
      <c r="F1" s="9"/>
      <c r="G1" s="9"/>
      <c r="H1" s="9"/>
      <c r="I1" s="9"/>
      <c r="J1" s="9"/>
      <c r="K1" s="9"/>
      <c r="L1" s="9"/>
    </row>
    <row r="2" spans="1:12" ht="15.75">
      <c r="A2" s="9"/>
      <c r="B2" s="9"/>
      <c r="C2" s="9"/>
      <c r="D2" s="9"/>
      <c r="E2" s="9" t="s">
        <v>34</v>
      </c>
      <c r="F2" s="9"/>
      <c r="G2" s="9"/>
      <c r="H2" s="9"/>
      <c r="I2" s="9"/>
      <c r="J2" s="9"/>
      <c r="K2" s="9"/>
      <c r="L2" s="9"/>
    </row>
    <row r="3" spans="1:11" ht="15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3" ht="124.5" customHeight="1">
      <c r="A4" s="2"/>
      <c r="B4" s="12" t="s">
        <v>4</v>
      </c>
      <c r="C4" s="13" t="s">
        <v>17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18</v>
      </c>
      <c r="I4" s="14" t="s">
        <v>30</v>
      </c>
      <c r="J4" s="13" t="s">
        <v>9</v>
      </c>
      <c r="K4" s="13" t="s">
        <v>14</v>
      </c>
      <c r="L4" s="14" t="s">
        <v>10</v>
      </c>
      <c r="M4" s="15" t="s">
        <v>32</v>
      </c>
    </row>
    <row r="5" spans="1:13" ht="15">
      <c r="A5" s="3" t="s">
        <v>15</v>
      </c>
      <c r="B5" s="18">
        <v>255</v>
      </c>
      <c r="C5" s="19">
        <v>15</v>
      </c>
      <c r="D5" s="18">
        <v>85</v>
      </c>
      <c r="E5" s="23">
        <v>54</v>
      </c>
      <c r="F5" s="20">
        <v>21</v>
      </c>
      <c r="G5" s="18">
        <v>24</v>
      </c>
      <c r="H5" s="21">
        <v>57</v>
      </c>
      <c r="I5" s="18">
        <v>98</v>
      </c>
      <c r="J5" s="24">
        <v>52</v>
      </c>
      <c r="K5" s="18">
        <v>3</v>
      </c>
      <c r="L5" s="20">
        <v>60</v>
      </c>
      <c r="M5" s="22">
        <f>B5+C5+D5+E5+F5+G5+H5+I5+J5+K5+L5</f>
        <v>724</v>
      </c>
    </row>
    <row r="6" spans="1:13" ht="15">
      <c r="A6" s="3" t="s">
        <v>16</v>
      </c>
      <c r="B6" s="18">
        <v>2229</v>
      </c>
      <c r="C6" s="19">
        <v>485</v>
      </c>
      <c r="D6" s="18">
        <v>1298</v>
      </c>
      <c r="E6" s="25">
        <v>493</v>
      </c>
      <c r="F6" s="20">
        <v>362</v>
      </c>
      <c r="G6" s="18">
        <f>G7+25</f>
        <v>452</v>
      </c>
      <c r="H6" s="21">
        <v>2173</v>
      </c>
      <c r="I6" s="20">
        <v>2661</v>
      </c>
      <c r="J6" s="24">
        <v>530</v>
      </c>
      <c r="K6" s="18">
        <v>69</v>
      </c>
      <c r="L6" s="18">
        <v>703</v>
      </c>
      <c r="M6" s="22">
        <f>B6+C6+D6+E6+F6+G6+H6+I6+J6+K6+L6</f>
        <v>11455</v>
      </c>
    </row>
    <row r="7" spans="1:13" ht="15">
      <c r="A7" s="6" t="s">
        <v>11</v>
      </c>
      <c r="B7" s="18">
        <v>1082</v>
      </c>
      <c r="C7" s="19">
        <v>485</v>
      </c>
      <c r="D7" s="18">
        <v>1281</v>
      </c>
      <c r="E7" s="25">
        <v>491</v>
      </c>
      <c r="F7" s="20">
        <v>362</v>
      </c>
      <c r="G7" s="18">
        <v>427</v>
      </c>
      <c r="H7" s="21">
        <v>2010</v>
      </c>
      <c r="I7" s="20">
        <v>2513</v>
      </c>
      <c r="J7" s="24">
        <v>474</v>
      </c>
      <c r="K7" s="18">
        <v>69</v>
      </c>
      <c r="L7" s="20">
        <v>609</v>
      </c>
      <c r="M7" s="22">
        <f>B7+C7+D7+E7+F7+G7+H7+I7+K7+L7</f>
        <v>9329</v>
      </c>
    </row>
    <row r="8" spans="1:13" ht="15">
      <c r="A8" s="7" t="s">
        <v>0</v>
      </c>
      <c r="B8" s="18">
        <v>531399</v>
      </c>
      <c r="C8" s="19">
        <v>84732</v>
      </c>
      <c r="D8" s="18">
        <v>357511</v>
      </c>
      <c r="E8" s="20">
        <v>0</v>
      </c>
      <c r="F8" s="20">
        <v>86656</v>
      </c>
      <c r="G8" s="18">
        <v>51969</v>
      </c>
      <c r="H8" s="21">
        <v>1299303</v>
      </c>
      <c r="I8" s="20">
        <v>1703420</v>
      </c>
      <c r="J8" s="24">
        <v>43592</v>
      </c>
      <c r="K8" s="18">
        <v>73</v>
      </c>
      <c r="L8" s="18">
        <v>152778</v>
      </c>
      <c r="M8" s="22">
        <f>B8+C8+D8+E8+F8+G8+H8+I8+J8+K8+L8</f>
        <v>4311433</v>
      </c>
    </row>
    <row r="9" spans="1:13" s="17" customFormat="1" ht="15">
      <c r="A9" s="16" t="s">
        <v>1</v>
      </c>
      <c r="B9" s="18">
        <v>337</v>
      </c>
      <c r="C9" s="19">
        <v>0</v>
      </c>
      <c r="D9" s="18">
        <v>176</v>
      </c>
      <c r="E9" s="20">
        <v>0</v>
      </c>
      <c r="F9" s="20">
        <v>212</v>
      </c>
      <c r="G9" s="18">
        <v>1</v>
      </c>
      <c r="H9" s="20">
        <v>337</v>
      </c>
      <c r="I9" s="20">
        <v>448</v>
      </c>
      <c r="J9" s="24">
        <v>30</v>
      </c>
      <c r="K9" s="18">
        <v>0</v>
      </c>
      <c r="L9" s="18">
        <v>0</v>
      </c>
      <c r="M9" s="22">
        <f>B9+C9+D9+E9+F9+G9+H9+I9+J9+K9+L9</f>
        <v>1541</v>
      </c>
    </row>
    <row r="10" spans="1:13" ht="15">
      <c r="A10" s="3" t="s">
        <v>3</v>
      </c>
      <c r="B10" s="18">
        <v>3241</v>
      </c>
      <c r="C10" s="19">
        <v>0</v>
      </c>
      <c r="D10" s="18">
        <v>1366</v>
      </c>
      <c r="E10" s="20">
        <v>0</v>
      </c>
      <c r="F10" s="20">
        <v>137</v>
      </c>
      <c r="G10" s="18">
        <v>12135</v>
      </c>
      <c r="H10" s="20">
        <v>12010</v>
      </c>
      <c r="I10" s="20">
        <v>11838</v>
      </c>
      <c r="J10" s="24">
        <v>38</v>
      </c>
      <c r="K10" s="18">
        <v>0</v>
      </c>
      <c r="L10" s="18">
        <v>64</v>
      </c>
      <c r="M10" s="22">
        <f>B10+C10+D10+E10+F10+G10+H10+I10+K10+L10</f>
        <v>40791</v>
      </c>
    </row>
    <row r="11" spans="1:13" ht="15">
      <c r="A11" s="3" t="s">
        <v>29</v>
      </c>
      <c r="B11" s="18">
        <v>277207</v>
      </c>
      <c r="C11" s="19">
        <v>86985</v>
      </c>
      <c r="D11" s="18">
        <v>513153</v>
      </c>
      <c r="E11" s="25">
        <v>12935</v>
      </c>
      <c r="F11" s="20">
        <v>125168</v>
      </c>
      <c r="G11" s="18">
        <v>77918</v>
      </c>
      <c r="H11" s="21">
        <v>890568</v>
      </c>
      <c r="I11" s="20">
        <v>1328129</v>
      </c>
      <c r="J11" s="24">
        <f>SUM(J12:J13)</f>
        <v>128636</v>
      </c>
      <c r="K11" s="18">
        <v>937</v>
      </c>
      <c r="L11" s="20">
        <v>147114</v>
      </c>
      <c r="M11" s="22">
        <f>B11+C11+D11+E11+F11+G11+H11+I11+J11+K11+L11</f>
        <v>3588750</v>
      </c>
    </row>
    <row r="12" spans="1:13" ht="15">
      <c r="A12" s="6" t="s">
        <v>12</v>
      </c>
      <c r="B12" s="18">
        <v>270759</v>
      </c>
      <c r="C12" s="19">
        <v>80545</v>
      </c>
      <c r="D12" s="18">
        <v>476132</v>
      </c>
      <c r="E12" s="25">
        <v>11615</v>
      </c>
      <c r="F12" s="20">
        <v>121103</v>
      </c>
      <c r="G12" s="18">
        <v>71773</v>
      </c>
      <c r="H12" s="21">
        <v>845669</v>
      </c>
      <c r="I12" s="20">
        <v>1288305</v>
      </c>
      <c r="J12" s="24">
        <v>120682</v>
      </c>
      <c r="K12" s="18">
        <v>346</v>
      </c>
      <c r="L12" s="20">
        <v>139408</v>
      </c>
      <c r="M12" s="22">
        <f>B12+C12+D12+E12+F12+G12+H12+I12+J12+K12+L12</f>
        <v>3426337</v>
      </c>
    </row>
    <row r="13" spans="1:13" ht="15">
      <c r="A13" s="8" t="s">
        <v>13</v>
      </c>
      <c r="B13" s="18">
        <v>6448</v>
      </c>
      <c r="C13" s="19">
        <v>6440</v>
      </c>
      <c r="D13" s="18">
        <v>37021</v>
      </c>
      <c r="E13" s="25">
        <v>1320</v>
      </c>
      <c r="F13" s="20">
        <v>4065</v>
      </c>
      <c r="G13" s="18">
        <v>6145</v>
      </c>
      <c r="H13" s="21">
        <v>44899</v>
      </c>
      <c r="I13" s="20">
        <v>39824</v>
      </c>
      <c r="J13" s="24">
        <v>7954</v>
      </c>
      <c r="K13" s="18">
        <v>591</v>
      </c>
      <c r="L13" s="20">
        <v>7706</v>
      </c>
      <c r="M13" s="22">
        <f>B13+C13+D13+E13+F13+G13+H13+I13+J13+K13+L13</f>
        <v>162413</v>
      </c>
    </row>
    <row r="14" spans="12:13" ht="15">
      <c r="L14" s="4"/>
      <c r="M14" s="4"/>
    </row>
    <row r="15" spans="1:12" ht="15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ht="15">
      <c r="A16" s="1" t="s">
        <v>31</v>
      </c>
    </row>
  </sheetData>
  <sheetProtection/>
  <mergeCells count="2">
    <mergeCell ref="A3:K3"/>
    <mergeCell ref="A15:L15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43.28125" style="1" customWidth="1"/>
    <col min="2" max="12" width="12.140625" style="1" customWidth="1"/>
    <col min="13" max="16384" width="9.140625" style="1" customWidth="1"/>
  </cols>
  <sheetData>
    <row r="1" spans="1:12" ht="15.75" customHeight="1">
      <c r="A1" s="9"/>
      <c r="B1" s="28" t="s">
        <v>28</v>
      </c>
      <c r="C1" s="29"/>
      <c r="D1" s="29"/>
      <c r="E1" s="29"/>
      <c r="F1" s="29"/>
      <c r="G1" s="9"/>
      <c r="H1" s="9"/>
      <c r="I1" s="9"/>
      <c r="J1" s="9"/>
      <c r="K1" s="9"/>
      <c r="L1" s="9"/>
    </row>
    <row r="2" spans="1:12" ht="15.75">
      <c r="A2" s="9"/>
      <c r="B2" s="9"/>
      <c r="C2" s="9"/>
      <c r="D2" s="9" t="s">
        <v>33</v>
      </c>
      <c r="E2" s="9"/>
      <c r="F2" s="9"/>
      <c r="G2" s="9"/>
      <c r="H2" s="9"/>
      <c r="I2" s="9"/>
      <c r="J2" s="9"/>
      <c r="K2" s="9"/>
      <c r="L2" s="9"/>
    </row>
    <row r="3" spans="1:11" ht="15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2" ht="124.5" customHeight="1">
      <c r="A4" s="2"/>
      <c r="B4" s="12" t="s">
        <v>4</v>
      </c>
      <c r="C4" s="13" t="s">
        <v>17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18</v>
      </c>
      <c r="I4" s="14" t="s">
        <v>30</v>
      </c>
      <c r="J4" s="13" t="s">
        <v>9</v>
      </c>
      <c r="K4" s="13" t="s">
        <v>14</v>
      </c>
      <c r="L4" s="14" t="s">
        <v>10</v>
      </c>
    </row>
    <row r="5" spans="1:13" ht="15">
      <c r="A5" s="10" t="s">
        <v>19</v>
      </c>
      <c r="B5" s="18">
        <v>255</v>
      </c>
      <c r="C5" s="19">
        <v>15</v>
      </c>
      <c r="D5" s="18">
        <v>85</v>
      </c>
      <c r="E5" s="23">
        <v>54</v>
      </c>
      <c r="F5" s="20">
        <v>21</v>
      </c>
      <c r="G5" s="18">
        <v>24</v>
      </c>
      <c r="H5" s="21">
        <v>57</v>
      </c>
      <c r="I5" s="18">
        <v>98</v>
      </c>
      <c r="J5" s="24">
        <v>52</v>
      </c>
      <c r="K5" s="18">
        <v>3</v>
      </c>
      <c r="L5" s="20">
        <v>60</v>
      </c>
      <c r="M5" s="4"/>
    </row>
    <row r="6" spans="1:13" ht="15">
      <c r="A6" s="10" t="s">
        <v>20</v>
      </c>
      <c r="B6" s="18">
        <v>2229</v>
      </c>
      <c r="C6" s="19">
        <v>485</v>
      </c>
      <c r="D6" s="18">
        <v>1298</v>
      </c>
      <c r="E6" s="25">
        <v>493</v>
      </c>
      <c r="F6" s="20">
        <v>362</v>
      </c>
      <c r="G6" s="18">
        <f>G7+25</f>
        <v>452</v>
      </c>
      <c r="H6" s="21">
        <v>2173</v>
      </c>
      <c r="I6" s="20">
        <v>2661</v>
      </c>
      <c r="J6" s="24">
        <v>530</v>
      </c>
      <c r="K6" s="18">
        <v>69</v>
      </c>
      <c r="L6" s="18">
        <v>703</v>
      </c>
      <c r="M6" s="5"/>
    </row>
    <row r="7" spans="1:13" ht="15">
      <c r="A7" s="11" t="s">
        <v>21</v>
      </c>
      <c r="B7" s="18">
        <v>1082</v>
      </c>
      <c r="C7" s="19">
        <v>485</v>
      </c>
      <c r="D7" s="18">
        <v>1281</v>
      </c>
      <c r="E7" s="25">
        <v>491</v>
      </c>
      <c r="F7" s="20">
        <v>362</v>
      </c>
      <c r="G7" s="18">
        <v>427</v>
      </c>
      <c r="H7" s="21">
        <v>2010</v>
      </c>
      <c r="I7" s="20">
        <v>2513</v>
      </c>
      <c r="J7" s="24">
        <v>474</v>
      </c>
      <c r="K7" s="18">
        <v>69</v>
      </c>
      <c r="L7" s="20">
        <v>609</v>
      </c>
      <c r="M7" s="4"/>
    </row>
    <row r="8" spans="1:13" ht="15">
      <c r="A8" s="10" t="s">
        <v>22</v>
      </c>
      <c r="B8" s="18">
        <v>531399</v>
      </c>
      <c r="C8" s="19">
        <v>84732</v>
      </c>
      <c r="D8" s="18">
        <v>357511</v>
      </c>
      <c r="E8" s="20">
        <v>0</v>
      </c>
      <c r="F8" s="20">
        <v>86656</v>
      </c>
      <c r="G8" s="18">
        <v>51969</v>
      </c>
      <c r="H8" s="21">
        <v>1299303</v>
      </c>
      <c r="I8" s="20">
        <v>1703420</v>
      </c>
      <c r="J8" s="24">
        <v>43592</v>
      </c>
      <c r="K8" s="18">
        <v>73</v>
      </c>
      <c r="L8" s="18">
        <v>152778</v>
      </c>
      <c r="M8" s="5"/>
    </row>
    <row r="9" spans="1:13" ht="15">
      <c r="A9" s="10" t="s">
        <v>23</v>
      </c>
      <c r="B9" s="18">
        <v>337</v>
      </c>
      <c r="C9" s="19">
        <v>0</v>
      </c>
      <c r="D9" s="18">
        <v>176</v>
      </c>
      <c r="E9" s="20">
        <v>0</v>
      </c>
      <c r="F9" s="20">
        <v>212</v>
      </c>
      <c r="G9" s="18">
        <v>1</v>
      </c>
      <c r="H9" s="20">
        <v>337</v>
      </c>
      <c r="I9" s="20">
        <v>448</v>
      </c>
      <c r="J9" s="24">
        <v>30</v>
      </c>
      <c r="K9" s="18">
        <v>0</v>
      </c>
      <c r="L9" s="18">
        <v>0</v>
      </c>
      <c r="M9" s="5"/>
    </row>
    <row r="10" spans="1:13" ht="15">
      <c r="A10" s="10" t="s">
        <v>24</v>
      </c>
      <c r="B10" s="18">
        <v>3241</v>
      </c>
      <c r="C10" s="19">
        <v>0</v>
      </c>
      <c r="D10" s="18">
        <v>1366</v>
      </c>
      <c r="E10" s="20">
        <v>0</v>
      </c>
      <c r="F10" s="20">
        <v>137</v>
      </c>
      <c r="G10" s="18">
        <v>12135</v>
      </c>
      <c r="H10" s="20">
        <v>12010</v>
      </c>
      <c r="I10" s="20">
        <v>11838</v>
      </c>
      <c r="J10" s="24">
        <v>38</v>
      </c>
      <c r="K10" s="18">
        <v>0</v>
      </c>
      <c r="L10" s="18">
        <v>64</v>
      </c>
      <c r="M10" s="5"/>
    </row>
    <row r="11" spans="1:13" ht="15">
      <c r="A11" s="10" t="s">
        <v>25</v>
      </c>
      <c r="B11" s="18">
        <v>277207</v>
      </c>
      <c r="C11" s="19">
        <v>86985</v>
      </c>
      <c r="D11" s="18">
        <v>513153</v>
      </c>
      <c r="E11" s="25">
        <v>12935</v>
      </c>
      <c r="F11" s="20">
        <v>125168</v>
      </c>
      <c r="G11" s="18">
        <v>77918</v>
      </c>
      <c r="H11" s="21">
        <v>890568</v>
      </c>
      <c r="I11" s="20">
        <v>1328129</v>
      </c>
      <c r="J11" s="24">
        <f>SUM(J12:J13)</f>
        <v>128636</v>
      </c>
      <c r="K11" s="18">
        <v>937</v>
      </c>
      <c r="L11" s="20">
        <v>147114</v>
      </c>
      <c r="M11" s="5"/>
    </row>
    <row r="12" spans="1:13" ht="15">
      <c r="A12" s="11" t="s">
        <v>26</v>
      </c>
      <c r="B12" s="18">
        <v>270759</v>
      </c>
      <c r="C12" s="19">
        <v>80545</v>
      </c>
      <c r="D12" s="18">
        <v>476132</v>
      </c>
      <c r="E12" s="25">
        <v>11615</v>
      </c>
      <c r="F12" s="20">
        <v>121103</v>
      </c>
      <c r="G12" s="18">
        <v>71773</v>
      </c>
      <c r="H12" s="21">
        <v>845669</v>
      </c>
      <c r="I12" s="20">
        <v>1288305</v>
      </c>
      <c r="J12" s="24">
        <v>120682</v>
      </c>
      <c r="K12" s="18">
        <v>346</v>
      </c>
      <c r="L12" s="20">
        <v>139408</v>
      </c>
      <c r="M12" s="4"/>
    </row>
    <row r="13" spans="1:13" ht="15">
      <c r="A13" s="11" t="s">
        <v>27</v>
      </c>
      <c r="B13" s="18">
        <v>6448</v>
      </c>
      <c r="C13" s="19">
        <v>6440</v>
      </c>
      <c r="D13" s="18">
        <v>37021</v>
      </c>
      <c r="E13" s="25">
        <v>1320</v>
      </c>
      <c r="F13" s="20">
        <v>4065</v>
      </c>
      <c r="G13" s="18">
        <v>6145</v>
      </c>
      <c r="H13" s="21">
        <v>44899</v>
      </c>
      <c r="I13" s="20">
        <v>39824</v>
      </c>
      <c r="J13" s="24">
        <v>7954</v>
      </c>
      <c r="K13" s="18">
        <v>591</v>
      </c>
      <c r="L13" s="20">
        <v>7706</v>
      </c>
      <c r="M13" s="4"/>
    </row>
    <row r="14" spans="12:13" ht="15">
      <c r="L14" s="4"/>
      <c r="M14" s="4"/>
    </row>
    <row r="15" spans="1:12" ht="15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</sheetData>
  <sheetProtection/>
  <mergeCells count="3">
    <mergeCell ref="A15:L15"/>
    <mergeCell ref="A3:K3"/>
    <mergeCell ref="B1:F1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2010-01-18T12:38:25Z</cp:lastPrinted>
  <dcterms:created xsi:type="dcterms:W3CDTF">2006-01-23T08:29:20Z</dcterms:created>
  <dcterms:modified xsi:type="dcterms:W3CDTF">2012-05-11T12:48:12Z</dcterms:modified>
  <cp:category/>
  <cp:version/>
  <cp:contentType/>
  <cp:contentStatus/>
</cp:coreProperties>
</file>