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20" windowWidth="11100" windowHeight="5330" activeTab="3"/>
  </bookViews>
  <sheets>
    <sheet name="1forma LT" sheetId="1" r:id="rId1"/>
    <sheet name="1form EN" sheetId="2" r:id="rId2"/>
    <sheet name="2forma LT" sheetId="3" r:id="rId3"/>
    <sheet name="2form EN" sheetId="4" r:id="rId4"/>
    <sheet name="Sąvokos" sheetId="5" r:id="rId5"/>
  </sheets>
  <definedNames/>
  <calcPr fullCalcOnLoad="1"/>
</workbook>
</file>

<file path=xl/sharedStrings.xml><?xml version="1.0" encoding="utf-8"?>
<sst xmlns="http://schemas.openxmlformats.org/spreadsheetml/2006/main" count="116" uniqueCount="56">
  <si>
    <t>Iš viso</t>
  </si>
  <si>
    <t>At. laik. pabaigai</t>
  </si>
  <si>
    <t>Faktoringo portfelis</t>
  </si>
  <si>
    <t>1. Vietinio faktoringo</t>
  </si>
  <si>
    <t>2. Tarptautinio faktoringo</t>
  </si>
  <si>
    <t>Iš viso:</t>
  </si>
  <si>
    <t>Faktoringo apyvarta</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</si>
  <si>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</si>
  <si>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</si>
  <si>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</si>
  <si>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</si>
  <si>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</si>
  <si>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</si>
  <si>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</si>
  <si>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</si>
  <si>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</si>
  <si>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</si>
  <si>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</si>
  <si>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</si>
  <si>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</si>
  <si>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</si>
  <si>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</si>
  <si>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</si>
  <si>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</si>
  <si>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</si>
  <si>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SEB bankas</t>
  </si>
  <si>
    <t>UAB "Nordea Finance Lithuania"</t>
  </si>
  <si>
    <t xml:space="preserve">Faktoringo ataskaita </t>
  </si>
  <si>
    <t>„Swedbank lizingas“, UAB</t>
  </si>
  <si>
    <t>UAB Medicinos bankas</t>
  </si>
  <si>
    <t>AB DnB bankas</t>
  </si>
  <si>
    <t>AB DnB  bankas</t>
  </si>
  <si>
    <t>(mln. Eur)</t>
  </si>
  <si>
    <t>2015 IV ketv.</t>
  </si>
  <si>
    <t>AB "Citadele" bankas</t>
  </si>
  <si>
    <t>Factoring</t>
  </si>
  <si>
    <t>2015 4Q</t>
  </si>
  <si>
    <t>Factoring portfolio</t>
  </si>
  <si>
    <t>1. Local factoring</t>
  </si>
  <si>
    <t>2. International factoring</t>
  </si>
  <si>
    <t>Total:</t>
  </si>
  <si>
    <t>Factoring turnover</t>
  </si>
  <si>
    <t>The existing factoring contracts limits</t>
  </si>
  <si>
    <t>Newly signed factoring contracts limits</t>
  </si>
  <si>
    <t>At the end of the reporting period</t>
  </si>
  <si>
    <t>Total</t>
  </si>
  <si>
    <t>Danske Bank A/S Lithuanian branch</t>
  </si>
  <si>
    <t>AB DnB bank</t>
  </si>
  <si>
    <t>AB "Citadele" bank</t>
  </si>
  <si>
    <t>AB SEB bank</t>
  </si>
  <si>
    <t>(units)</t>
  </si>
  <si>
    <t>Number of newly signed factoring agreements during the reporting period</t>
  </si>
  <si>
    <t>Number of valid factoring agreements at the end of the reporting period</t>
  </si>
  <si>
    <t>Number of factoring clients at the end of the reporting period</t>
  </si>
  <si>
    <t>Number of factored VAT invoices during the reporting period</t>
  </si>
  <si>
    <t>AB DnB  bank</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</si>
</sst>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 &quot;Lt&quot;;\-#,##0\ &quot;Lt&quot;"/>
    <numFmt numFmtId="175" formatCode="#,##0\ &quot;Lt&quot;;[Red]\-#,##0\ &quot;Lt&quot;"/>
    <numFmt numFmtId="176" formatCode="#,##0.00\ &quot;Lt&quot;;\-#,##0.00\ &quot;Lt&quot;"/>
    <numFmt numFmtId="177" formatCode="#,##0.00\ &quot;Lt&quot;;[Red]\-#,##0.00\ &quot;Lt&quot;"/>
    <numFmt numFmtId="178" formatCode="_-* #,##0\ &quot;Lt&quot;_-;\-* #,##0\ &quot;Lt&quot;_-;_-* &quot;-&quot;\ &quot;Lt&quot;_-;_-@_-"/>
    <numFmt numFmtId="179" formatCode="_-* #,##0\ _L_t_-;\-* #,##0\ _L_t_-;_-* &quot;-&quot;\ _L_t_-;_-@_-"/>
    <numFmt numFmtId="180" formatCode="_-* #,##0.00\ &quot;Lt&quot;_-;\-* #,##0.00\ &quot;Lt&quot;_-;_-* &quot;-&quot;??\ &quot;Lt&quot;_-;_-@_-"/>
    <numFmt numFmtId="181" formatCode="_-* #,##0.00\ _L_t_-;\-* #,##0.00\ _L_t_-;_-* &quot;-&quot;??\ _L_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yyyy\ mm\ dd"/>
    <numFmt numFmtId="189" formatCode="0.0%"/>
    <numFmt numFmtId="190" formatCode="#,##0.000"/>
    <numFmt numFmtId="191" formatCode="[$-427]yyyy\ &quot;m.&quot;\ mmmm\ d\ &quot;d.&quot;"/>
    <numFmt numFmtId="192" formatCode="#,##0.0000"/>
    <numFmt numFmtId="193" formatCode="0.000"/>
    <numFmt numFmtId="194" formatCode="#,##0.00\ &quot;Lt&quot;"/>
    <numFmt numFmtId="195" formatCode="&quot;Yes&quot;;&quot;Yes&quot;;&quot;No&quot;"/>
    <numFmt numFmtId="196" formatCode="&quot;True&quot;;&quot;True&quot;;&quot;False&quot;"/>
    <numFmt numFmtId="197" formatCode="&quot;On&quot;;&quot;On&quot;;&quot;Off&quot;"/>
    <numFmt numFmtId="198" formatCode="[$€-2]\ #,##0.00_);[Red]\([$€-2]\ #,##0.00\)"/>
    <numFmt numFmtId="199" formatCode="_-* #,##0.00_-;\-* #,##0.00_-;_-* \-??_-;_-@_-"/>
    <numFmt numFmtId="200" formatCode="_-* #,##0.00_-;[Red]\-* #,##0.00_-;_-* &quot;-&quot;_-;_-@_-"/>
    <numFmt numFmtId="201" formatCode="_-* #,##0\ _-;[Red]_-* \(#,##0\)_-;_-* &quot;-&quot;_-;_-@_-"/>
    <numFmt numFmtId="202" formatCode="yy\.mm\.dd"/>
  </numFmts>
  <fonts count="77">
    <font>
      <sz val="10"/>
      <name val="Arial"/>
      <family val="0"/>
    </font>
    <font>
      <b/>
      <sz val="12"/>
      <name val="Times New Roman"/>
      <family val="1"/>
    </font>
    <font>
      <sz val="12"/>
      <name val="Times New Roman"/>
      <family val="1"/>
    </font>
    <font>
      <i/>
      <sz val="12"/>
      <name val="Times New Roman"/>
      <family val="1"/>
    </font>
    <font>
      <b/>
      <sz val="11"/>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enturyOldStyleLT"/>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name val="Times New Roman"/>
      <family val="1"/>
    </font>
    <font>
      <sz val="10"/>
      <name val="Courier"/>
      <family val="1"/>
    </font>
    <font>
      <sz val="10"/>
      <color indexed="8"/>
      <name val="BdE Neue Helvetica 45 Light"/>
      <family val="2"/>
    </font>
    <font>
      <b/>
      <sz val="14"/>
      <name val="Calibri"/>
      <family val="2"/>
    </font>
    <font>
      <b/>
      <sz val="12"/>
      <name val="Calibri"/>
      <family val="2"/>
    </font>
    <font>
      <b/>
      <sz val="16"/>
      <name val="Calibri"/>
      <family val="2"/>
    </font>
    <font>
      <sz val="12"/>
      <name val="Calibri"/>
      <family val="2"/>
    </font>
    <font>
      <sz val="8"/>
      <name val="Calibri"/>
      <family val="2"/>
    </font>
    <font>
      <i/>
      <sz val="12"/>
      <name val="Calibri"/>
      <family val="2"/>
    </font>
    <font>
      <sz val="11"/>
      <name val="Calibri"/>
      <family val="2"/>
    </font>
    <font>
      <b/>
      <sz val="11"/>
      <name val="Calibri"/>
      <family val="2"/>
    </font>
    <font>
      <i/>
      <sz val="8"/>
      <name val="Calibri"/>
      <family val="2"/>
    </font>
    <font>
      <i/>
      <sz val="10"/>
      <name val="Calibri"/>
      <family val="2"/>
    </font>
    <font>
      <b/>
      <sz val="16"/>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BdE Neue Helvetica 45 Light"/>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5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57" fillId="2" borderId="0" applyNumberFormat="0" applyBorder="0" applyAlignment="0" applyProtection="0"/>
    <xf numFmtId="0" fontId="25" fillId="3" borderId="0" applyNumberFormat="0" applyBorder="0" applyAlignment="0" applyProtection="0"/>
    <xf numFmtId="0" fontId="57" fillId="2" borderId="0" applyNumberFormat="0" applyBorder="0" applyAlignment="0" applyProtection="0"/>
    <xf numFmtId="0" fontId="57" fillId="4" borderId="0" applyNumberFormat="0" applyBorder="0" applyAlignment="0" applyProtection="0"/>
    <xf numFmtId="0" fontId="25" fillId="5" borderId="0" applyNumberFormat="0" applyBorder="0" applyAlignment="0" applyProtection="0"/>
    <xf numFmtId="0" fontId="57" fillId="4" borderId="0" applyNumberFormat="0" applyBorder="0" applyAlignment="0" applyProtection="0"/>
    <xf numFmtId="0" fontId="57" fillId="6" borderId="0" applyNumberFormat="0" applyBorder="0" applyAlignment="0" applyProtection="0"/>
    <xf numFmtId="0" fontId="25" fillId="7" borderId="0" applyNumberFormat="0" applyBorder="0" applyAlignment="0" applyProtection="0"/>
    <xf numFmtId="0" fontId="57" fillId="6" borderId="0" applyNumberFormat="0" applyBorder="0" applyAlignment="0" applyProtection="0"/>
    <xf numFmtId="0" fontId="57" fillId="8" borderId="0" applyNumberFormat="0" applyBorder="0" applyAlignment="0" applyProtection="0"/>
    <xf numFmtId="0" fontId="25" fillId="9" borderId="0" applyNumberFormat="0" applyBorder="0" applyAlignment="0" applyProtection="0"/>
    <xf numFmtId="0" fontId="57" fillId="8" borderId="0" applyNumberFormat="0" applyBorder="0" applyAlignment="0" applyProtection="0"/>
    <xf numFmtId="0" fontId="57" fillId="10" borderId="0" applyNumberFormat="0" applyBorder="0" applyAlignment="0" applyProtection="0"/>
    <xf numFmtId="0" fontId="25" fillId="11"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25" fillId="13" borderId="0" applyNumberFormat="0" applyBorder="0" applyAlignment="0" applyProtection="0"/>
    <xf numFmtId="0" fontId="5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7" fillId="14" borderId="0" applyNumberFormat="0" applyBorder="0" applyAlignment="0" applyProtection="0"/>
    <xf numFmtId="0" fontId="25" fillId="15"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25" fillId="17"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25" fillId="19"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25" fillId="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25"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25" fillId="23" borderId="0" applyNumberFormat="0" applyBorder="0" applyAlignment="0" applyProtection="0"/>
    <xf numFmtId="0" fontId="57" fillId="2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4" borderId="0" applyNumberFormat="0" applyBorder="0" applyAlignment="0" applyProtection="0"/>
    <xf numFmtId="0" fontId="26" fillId="25" borderId="0" applyNumberFormat="0" applyBorder="0" applyAlignment="0" applyProtection="0"/>
    <xf numFmtId="0" fontId="58" fillId="24" borderId="0" applyNumberFormat="0" applyBorder="0" applyAlignment="0" applyProtection="0"/>
    <xf numFmtId="0" fontId="58" fillId="26" borderId="0" applyNumberFormat="0" applyBorder="0" applyAlignment="0" applyProtection="0"/>
    <xf numFmtId="0" fontId="26" fillId="17"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26" fillId="19"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26" fillId="29"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26" fillId="31" borderId="0" applyNumberFormat="0" applyBorder="0" applyAlignment="0" applyProtection="0"/>
    <xf numFmtId="0" fontId="58" fillId="30" borderId="0" applyNumberFormat="0" applyBorder="0" applyAlignment="0" applyProtection="0"/>
    <xf numFmtId="0" fontId="58" fillId="32" borderId="0" applyNumberFormat="0" applyBorder="0" applyAlignment="0" applyProtection="0"/>
    <xf numFmtId="0" fontId="26" fillId="33" borderId="0" applyNumberFormat="0" applyBorder="0" applyAlignment="0" applyProtection="0"/>
    <xf numFmtId="0" fontId="58" fillId="32"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8" fillId="34" borderId="0" applyNumberFormat="0" applyBorder="0" applyAlignment="0" applyProtection="0"/>
    <xf numFmtId="0" fontId="26" fillId="35"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26" fillId="37"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26" fillId="39" borderId="0" applyNumberFormat="0" applyBorder="0" applyAlignment="0" applyProtection="0"/>
    <xf numFmtId="0" fontId="58" fillId="38" borderId="0" applyNumberFormat="0" applyBorder="0" applyAlignment="0" applyProtection="0"/>
    <xf numFmtId="0" fontId="58" fillId="40" borderId="0" applyNumberFormat="0" applyBorder="0" applyAlignment="0" applyProtection="0"/>
    <xf numFmtId="0" fontId="26" fillId="2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26" fillId="3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26" fillId="43" borderId="0" applyNumberFormat="0" applyBorder="0" applyAlignment="0" applyProtection="0"/>
    <xf numFmtId="0" fontId="58" fillId="42" borderId="0" applyNumberFormat="0" applyBorder="0" applyAlignment="0" applyProtection="0"/>
    <xf numFmtId="201" fontId="41" fillId="0" borderId="0" applyFill="0" applyProtection="0">
      <alignment/>
    </xf>
    <xf numFmtId="200" fontId="4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44" borderId="0" applyNumberFormat="0" applyBorder="0" applyAlignment="0" applyProtection="0"/>
    <xf numFmtId="0" fontId="27" fillId="5" borderId="0" applyNumberFormat="0" applyBorder="0" applyAlignment="0" applyProtection="0"/>
    <xf numFmtId="0" fontId="59" fillId="4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3" fillId="7" borderId="0" applyNumberFormat="0" applyBorder="0" applyAlignment="0" applyProtection="0"/>
    <xf numFmtId="0" fontId="60" fillId="45" borderId="4" applyNumberFormat="0" applyAlignment="0" applyProtection="0"/>
    <xf numFmtId="0" fontId="28" fillId="46" borderId="5" applyNumberFormat="0" applyAlignment="0" applyProtection="0"/>
    <xf numFmtId="0" fontId="10" fillId="46" borderId="5" applyNumberFormat="0" applyAlignment="0" applyProtection="0"/>
    <xf numFmtId="0" fontId="10" fillId="46" borderId="5" applyNumberFormat="0" applyAlignment="0" applyProtection="0"/>
    <xf numFmtId="0" fontId="28" fillId="46" borderId="5" applyNumberFormat="0" applyAlignment="0" applyProtection="0"/>
    <xf numFmtId="0" fontId="10" fillId="46" borderId="5" applyNumberFormat="0" applyAlignment="0" applyProtection="0"/>
    <xf numFmtId="0" fontId="60" fillId="45" borderId="4" applyNumberFormat="0" applyAlignment="0" applyProtection="0"/>
    <xf numFmtId="0" fontId="10" fillId="46" borderId="5" applyNumberFormat="0" applyAlignment="0" applyProtection="0"/>
    <xf numFmtId="0" fontId="11" fillId="47" borderId="6" applyNumberFormat="0" applyAlignment="0" applyProtection="0"/>
    <xf numFmtId="0" fontId="18" fillId="0" borderId="7" applyNumberFormat="0" applyFill="0" applyAlignment="0" applyProtection="0"/>
    <xf numFmtId="0" fontId="61" fillId="48" borderId="8" applyNumberFormat="0" applyAlignment="0" applyProtection="0"/>
    <xf numFmtId="0" fontId="29" fillId="47" borderId="6" applyNumberFormat="0" applyAlignment="0" applyProtection="0"/>
    <xf numFmtId="0" fontId="61" fillId="48" borderId="8"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202" fontId="42" fillId="0" borderId="0" applyFont="0" applyFill="0" applyBorder="0" applyAlignment="0" applyProtection="0"/>
    <xf numFmtId="0" fontId="16" fillId="0" borderId="0" applyNumberFormat="0" applyFill="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17" fillId="13" borderId="5" applyNumberFormat="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49" borderId="0" applyNumberFormat="0" applyBorder="0" applyAlignment="0" applyProtection="0"/>
    <xf numFmtId="0" fontId="31" fillId="7" borderId="0" applyNumberFormat="0" applyBorder="0" applyAlignment="0" applyProtection="0"/>
    <xf numFmtId="0" fontId="13" fillId="7" borderId="0" applyNumberFormat="0" applyBorder="0" applyAlignment="0" applyProtection="0"/>
    <xf numFmtId="0" fontId="64" fillId="0" borderId="9" applyNumberFormat="0" applyFill="0" applyAlignment="0" applyProtection="0"/>
    <xf numFmtId="0" fontId="32" fillId="0" borderId="1" applyNumberFormat="0" applyFill="0" applyAlignment="0" applyProtection="0"/>
    <xf numFmtId="0" fontId="14" fillId="0" borderId="1" applyNumberFormat="0" applyFill="0" applyAlignment="0" applyProtection="0"/>
    <xf numFmtId="0" fontId="65" fillId="0" borderId="10" applyNumberFormat="0" applyFill="0" applyAlignment="0" applyProtection="0"/>
    <xf numFmtId="0" fontId="33" fillId="0" borderId="2" applyNumberFormat="0" applyFill="0" applyAlignment="0" applyProtection="0"/>
    <xf numFmtId="0" fontId="15" fillId="0" borderId="2" applyNumberFormat="0" applyFill="0" applyAlignment="0" applyProtection="0"/>
    <xf numFmtId="0" fontId="66" fillId="0" borderId="11" applyNumberFormat="0" applyFill="0" applyAlignment="0" applyProtection="0"/>
    <xf numFmtId="0" fontId="34" fillId="0" borderId="3" applyNumberFormat="0" applyFill="0" applyAlignment="0" applyProtection="0"/>
    <xf numFmtId="0" fontId="16" fillId="0" borderId="3" applyNumberFormat="0" applyFill="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9" fillId="5" borderId="0" applyNumberFormat="0" applyBorder="0" applyAlignment="0" applyProtection="0"/>
    <xf numFmtId="0" fontId="67" fillId="50" borderId="4" applyNumberFormat="0" applyAlignment="0" applyProtection="0"/>
    <xf numFmtId="0" fontId="35" fillId="13" borderId="5" applyNumberFormat="0" applyAlignment="0" applyProtection="0"/>
    <xf numFmtId="0" fontId="17" fillId="13" borderId="5" applyNumberFormat="0" applyAlignment="0" applyProtection="0"/>
    <xf numFmtId="0" fontId="17" fillId="13" borderId="5" applyNumberFormat="0" applyAlignment="0" applyProtection="0"/>
    <xf numFmtId="0" fontId="35" fillId="13" borderId="5" applyNumberFormat="0" applyAlignment="0" applyProtection="0"/>
    <xf numFmtId="0" fontId="17" fillId="13" borderId="5" applyNumberFormat="0" applyAlignment="0" applyProtection="0"/>
    <xf numFmtId="0" fontId="67" fillId="50" borderId="4" applyNumberFormat="0" applyAlignment="0" applyProtection="0"/>
    <xf numFmtId="0" fontId="57"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0" fontId="17" fillId="13" borderId="5" applyNumberFormat="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3" fontId="0" fillId="0" borderId="0" applyFont="0" applyFill="0" applyBorder="0" applyAlignment="0" applyProtection="0"/>
    <xf numFmtId="0" fontId="68" fillId="0" borderId="13" applyNumberFormat="0" applyFill="0" applyAlignment="0" applyProtection="0"/>
    <xf numFmtId="0" fontId="36" fillId="0" borderId="7" applyNumberFormat="0" applyFill="0" applyAlignment="0" applyProtection="0"/>
    <xf numFmtId="0" fontId="68" fillId="0" borderId="13" applyNumberFormat="0" applyFill="0" applyAlignment="0" applyProtection="0"/>
    <xf numFmtId="199" fontId="0" fillId="0" borderId="0" applyFill="0" applyBorder="0" applyAlignment="0" applyProtection="0"/>
    <xf numFmtId="199"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9" fillId="51" borderId="0" applyNumberFormat="0" applyBorder="0" applyAlignment="0" applyProtection="0"/>
    <xf numFmtId="0" fontId="37" fillId="52" borderId="0" applyNumberFormat="0" applyBorder="0" applyAlignment="0" applyProtection="0"/>
    <xf numFmtId="0" fontId="6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0" fillId="0" borderId="0">
      <alignment/>
      <protection/>
    </xf>
    <xf numFmtId="0" fontId="7" fillId="0" borderId="0">
      <alignment/>
      <protection/>
    </xf>
    <xf numFmtId="0" fontId="7" fillId="0" borderId="0">
      <alignment/>
      <protection/>
    </xf>
    <xf numFmtId="0" fontId="70" fillId="0" borderId="0">
      <alignment/>
      <protection/>
    </xf>
    <xf numFmtId="0" fontId="7" fillId="0" borderId="0">
      <alignment/>
      <protection/>
    </xf>
    <xf numFmtId="0" fontId="0" fillId="0" borderId="0">
      <alignment/>
      <protection/>
    </xf>
    <xf numFmtId="0" fontId="0" fillId="0" borderId="0">
      <alignment/>
      <protection/>
    </xf>
    <xf numFmtId="0" fontId="71" fillId="0" borderId="0">
      <alignment/>
      <protection/>
    </xf>
    <xf numFmtId="0" fontId="57" fillId="0" borderId="0">
      <alignment/>
      <protection/>
    </xf>
    <xf numFmtId="0" fontId="0" fillId="0" borderId="0">
      <alignment/>
      <protection/>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72" fillId="45" borderId="16" applyNumberFormat="0" applyAlignment="0" applyProtection="0"/>
    <xf numFmtId="0" fontId="38"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38" fillId="46" borderId="12" applyNumberFormat="0" applyAlignment="0" applyProtection="0"/>
    <xf numFmtId="0" fontId="20" fillId="46" borderId="12" applyNumberFormat="0" applyAlignment="0" applyProtection="0"/>
    <xf numFmtId="0" fontId="20" fillId="46" borderId="12" applyNumberFormat="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57" fillId="54" borderId="15" applyNumberFormat="0" applyFon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46" borderId="12"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10" fillId="46" borderId="5" applyNumberFormat="0" applyAlignment="0" applyProtection="0"/>
    <xf numFmtId="0" fontId="7" fillId="0" borderId="0">
      <alignment/>
      <protection/>
    </xf>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1" fillId="47" borderId="6" applyNumberFormat="0" applyAlignment="0" applyProtection="0"/>
    <xf numFmtId="0" fontId="11" fillId="47" borderId="6" applyNumberFormat="0" applyAlignment="0" applyProtection="0"/>
    <xf numFmtId="0" fontId="11" fillId="47" borderId="6" applyNumberFormat="0" applyAlignment="0" applyProtection="0"/>
    <xf numFmtId="0" fontId="11" fillId="47" borderId="6" applyNumberFormat="0" applyAlignment="0" applyProtection="0"/>
    <xf numFmtId="0" fontId="11" fillId="47" borderId="6" applyNumberFormat="0" applyAlignment="0" applyProtection="0"/>
    <xf numFmtId="0" fontId="11" fillId="47" borderId="6" applyNumberFormat="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74" fillId="0" borderId="18" applyNumberFormat="0" applyFill="0" applyAlignment="0" applyProtection="0"/>
    <xf numFmtId="0" fontId="39"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39"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cellStyleXfs>
  <cellXfs count="110">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vertical="top" wrapText="1" readingOrder="1"/>
      <protection locked="0"/>
    </xf>
    <xf numFmtId="0" fontId="1" fillId="0" borderId="0" xfId="0" applyFont="1" applyAlignment="1">
      <alignment vertical="top" wrapText="1"/>
    </xf>
    <xf numFmtId="0" fontId="44" fillId="0" borderId="0" xfId="0" applyFont="1" applyAlignment="1" applyProtection="1">
      <alignment/>
      <protection/>
    </xf>
    <xf numFmtId="0" fontId="45" fillId="0" borderId="0" xfId="0" applyFont="1" applyAlignment="1" applyProtection="1">
      <alignment horizontal="center"/>
      <protection/>
    </xf>
    <xf numFmtId="0" fontId="45" fillId="0" borderId="0" xfId="0" applyFont="1" applyAlignment="1" applyProtection="1">
      <alignment/>
      <protection/>
    </xf>
    <xf numFmtId="0" fontId="46" fillId="0" borderId="0" xfId="0" applyFont="1" applyAlignment="1" applyProtection="1">
      <alignment/>
      <protection/>
    </xf>
    <xf numFmtId="188" fontId="46" fillId="0" borderId="0" xfId="0" applyNumberFormat="1" applyFont="1" applyBorder="1" applyAlignment="1" applyProtection="1">
      <alignment horizontal="center"/>
      <protection locked="0"/>
    </xf>
    <xf numFmtId="14" fontId="47" fillId="0" borderId="0" xfId="0" applyNumberFormat="1" applyFont="1" applyBorder="1" applyAlignment="1" applyProtection="1">
      <alignment/>
      <protection locked="0"/>
    </xf>
    <xf numFmtId="14" fontId="47" fillId="0" borderId="0" xfId="0" applyNumberFormat="1" applyFont="1" applyBorder="1" applyAlignment="1" applyProtection="1">
      <alignment horizontal="center"/>
      <protection locked="0"/>
    </xf>
    <xf numFmtId="0" fontId="47" fillId="0" borderId="0" xfId="0" applyFont="1" applyAlignment="1" applyProtection="1">
      <alignment vertical="top"/>
      <protection/>
    </xf>
    <xf numFmtId="0" fontId="48" fillId="0" borderId="0" xfId="0" applyFont="1" applyAlignment="1" applyProtection="1">
      <alignment horizontal="center" vertical="top"/>
      <protection/>
    </xf>
    <xf numFmtId="0" fontId="49" fillId="0" borderId="0" xfId="0" applyFont="1" applyAlignment="1" applyProtection="1">
      <alignment horizontal="center"/>
      <protection/>
    </xf>
    <xf numFmtId="0" fontId="47" fillId="0" borderId="0" xfId="0" applyFont="1" applyAlignment="1" applyProtection="1">
      <alignment/>
      <protection/>
    </xf>
    <xf numFmtId="0" fontId="49" fillId="0" borderId="0" xfId="0" applyFont="1" applyAlignment="1" applyProtection="1">
      <alignment/>
      <protection/>
    </xf>
    <xf numFmtId="0" fontId="50" fillId="0" borderId="19" xfId="0" applyFont="1" applyBorder="1" applyAlignment="1">
      <alignment horizontal="center" vertical="center" wrapText="1"/>
    </xf>
    <xf numFmtId="0" fontId="45" fillId="55" borderId="20" xfId="0" applyFont="1" applyFill="1" applyBorder="1" applyAlignment="1">
      <alignment horizontal="center" vertical="center" wrapText="1"/>
    </xf>
    <xf numFmtId="0" fontId="45" fillId="55" borderId="21" xfId="0" applyFont="1" applyFill="1" applyBorder="1" applyAlignment="1">
      <alignment horizontal="center" vertical="center" wrapText="1"/>
    </xf>
    <xf numFmtId="0" fontId="45" fillId="55" borderId="22" xfId="383" applyFont="1" applyFill="1" applyBorder="1" applyAlignment="1" applyProtection="1">
      <alignment horizontal="center" vertical="center" wrapText="1"/>
      <protection/>
    </xf>
    <xf numFmtId="0" fontId="45" fillId="55" borderId="22" xfId="0" applyFont="1" applyFill="1" applyBorder="1" applyAlignment="1" applyProtection="1">
      <alignment horizontal="center" vertical="center" wrapText="1"/>
      <protection/>
    </xf>
    <xf numFmtId="0" fontId="45" fillId="55" borderId="22" xfId="0" applyFont="1" applyFill="1" applyBorder="1" applyAlignment="1">
      <alignment horizontal="center" vertical="center" wrapText="1"/>
    </xf>
    <xf numFmtId="0" fontId="51" fillId="0" borderId="0" xfId="0" applyFont="1" applyBorder="1" applyAlignment="1">
      <alignment horizontal="center" vertical="center" wrapText="1"/>
    </xf>
    <xf numFmtId="0" fontId="50" fillId="0" borderId="23" xfId="0" applyFont="1" applyBorder="1" applyAlignment="1">
      <alignment horizontal="center" vertical="center" wrapText="1"/>
    </xf>
    <xf numFmtId="0" fontId="47" fillId="0" borderId="24" xfId="0" applyFont="1" applyBorder="1" applyAlignment="1" applyProtection="1">
      <alignment horizontal="center" vertical="center" wrapText="1"/>
      <protection/>
    </xf>
    <xf numFmtId="0" fontId="47" fillId="0" borderId="22" xfId="0" applyFont="1" applyBorder="1" applyAlignment="1" applyProtection="1">
      <alignment horizontal="center" vertical="center" wrapText="1"/>
      <protection/>
    </xf>
    <xf numFmtId="0" fontId="47" fillId="0" borderId="21" xfId="0" applyFont="1" applyBorder="1" applyAlignment="1" applyProtection="1">
      <alignment horizontal="center" vertical="center" wrapText="1"/>
      <protection/>
    </xf>
    <xf numFmtId="0" fontId="45" fillId="55" borderId="23" xfId="0" applyFont="1" applyFill="1" applyBorder="1" applyAlignment="1" applyProtection="1">
      <alignment/>
      <protection/>
    </xf>
    <xf numFmtId="3" fontId="45" fillId="55" borderId="22" xfId="0" applyNumberFormat="1" applyFont="1" applyFill="1" applyBorder="1" applyAlignment="1" applyProtection="1">
      <alignment horizontal="center"/>
      <protection/>
    </xf>
    <xf numFmtId="0" fontId="47" fillId="55" borderId="24" xfId="0" applyFont="1" applyFill="1" applyBorder="1" applyAlignment="1" applyProtection="1">
      <alignment/>
      <protection/>
    </xf>
    <xf numFmtId="0" fontId="49" fillId="0" borderId="22" xfId="0" applyFont="1" applyBorder="1" applyAlignment="1" applyProtection="1">
      <alignment/>
      <protection/>
    </xf>
    <xf numFmtId="4" fontId="47" fillId="0" borderId="24" xfId="0" applyNumberFormat="1" applyFont="1" applyBorder="1" applyAlignment="1" applyProtection="1">
      <alignment horizontal="right"/>
      <protection locked="0"/>
    </xf>
    <xf numFmtId="2" fontId="47" fillId="0" borderId="24" xfId="0" applyNumberFormat="1" applyFont="1" applyFill="1" applyBorder="1" applyAlignment="1">
      <alignment horizontal="right"/>
    </xf>
    <xf numFmtId="4" fontId="47" fillId="0" borderId="22" xfId="0" applyNumberFormat="1" applyFont="1" applyBorder="1" applyAlignment="1">
      <alignment horizontal="right"/>
    </xf>
    <xf numFmtId="2" fontId="47" fillId="0" borderId="22" xfId="0" applyNumberFormat="1" applyFont="1" applyFill="1" applyBorder="1" applyAlignment="1" applyProtection="1">
      <alignment horizontal="right"/>
      <protection locked="0"/>
    </xf>
    <xf numFmtId="2" fontId="47" fillId="0" borderId="24" xfId="0" applyNumberFormat="1" applyFont="1" applyFill="1" applyBorder="1" applyAlignment="1" applyProtection="1">
      <alignment horizontal="right"/>
      <protection locked="0"/>
    </xf>
    <xf numFmtId="4" fontId="47" fillId="0" borderId="24" xfId="0" applyNumberFormat="1" applyFont="1" applyFill="1" applyBorder="1" applyAlignment="1" applyProtection="1">
      <alignment horizontal="right"/>
      <protection locked="0"/>
    </xf>
    <xf numFmtId="4" fontId="47" fillId="0" borderId="22" xfId="0" applyNumberFormat="1" applyFont="1" applyBorder="1" applyAlignment="1" applyProtection="1">
      <alignment horizontal="right"/>
      <protection/>
    </xf>
    <xf numFmtId="4" fontId="49" fillId="0" borderId="0" xfId="0" applyNumberFormat="1" applyFont="1" applyAlignment="1" applyProtection="1">
      <alignment/>
      <protection/>
    </xf>
    <xf numFmtId="4" fontId="47" fillId="0" borderId="22" xfId="0" applyNumberFormat="1" applyFont="1" applyFill="1" applyBorder="1" applyAlignment="1" applyProtection="1">
      <alignment horizontal="right"/>
      <protection/>
    </xf>
    <xf numFmtId="2" fontId="47" fillId="0" borderId="22" xfId="0" applyNumberFormat="1" applyFont="1" applyFill="1" applyBorder="1" applyAlignment="1">
      <alignment horizontal="right"/>
    </xf>
    <xf numFmtId="0" fontId="45" fillId="0" borderId="22" xfId="0" applyFont="1" applyBorder="1" applyAlignment="1" applyProtection="1">
      <alignment/>
      <protection/>
    </xf>
    <xf numFmtId="4" fontId="45" fillId="0" borderId="24" xfId="0" applyNumberFormat="1" applyFont="1" applyFill="1" applyBorder="1" applyAlignment="1" applyProtection="1">
      <alignment/>
      <protection/>
    </xf>
    <xf numFmtId="4" fontId="45" fillId="0" borderId="24" xfId="0" applyNumberFormat="1" applyFont="1" applyBorder="1" applyAlignment="1" applyProtection="1">
      <alignment horizontal="right"/>
      <protection/>
    </xf>
    <xf numFmtId="4" fontId="45" fillId="0" borderId="22" xfId="0" applyNumberFormat="1" applyFont="1" applyFill="1" applyBorder="1" applyAlignment="1" applyProtection="1">
      <alignment horizontal="right"/>
      <protection/>
    </xf>
    <xf numFmtId="4" fontId="45" fillId="0" borderId="22" xfId="0" applyNumberFormat="1" applyFont="1" applyBorder="1" applyAlignment="1" applyProtection="1">
      <alignment horizontal="right"/>
      <protection/>
    </xf>
    <xf numFmtId="4" fontId="45" fillId="0" borderId="24" xfId="0" applyNumberFormat="1" applyFont="1" applyFill="1" applyBorder="1" applyAlignment="1" applyProtection="1">
      <alignment horizontal="right"/>
      <protection/>
    </xf>
    <xf numFmtId="4" fontId="45" fillId="0" borderId="0" xfId="0" applyNumberFormat="1" applyFont="1" applyAlignment="1" applyProtection="1">
      <alignment/>
      <protection/>
    </xf>
    <xf numFmtId="0" fontId="45" fillId="55" borderId="22" xfId="0" applyFont="1" applyFill="1" applyBorder="1" applyAlignment="1" applyProtection="1">
      <alignment/>
      <protection/>
    </xf>
    <xf numFmtId="4" fontId="47" fillId="55" borderId="22" xfId="0" applyNumberFormat="1" applyFont="1" applyFill="1" applyBorder="1" applyAlignment="1" applyProtection="1">
      <alignment horizontal="center"/>
      <protection/>
    </xf>
    <xf numFmtId="4" fontId="47" fillId="55" borderId="22" xfId="0" applyNumberFormat="1" applyFont="1" applyFill="1" applyBorder="1" applyAlignment="1" applyProtection="1">
      <alignment horizontal="right"/>
      <protection/>
    </xf>
    <xf numFmtId="4" fontId="47" fillId="55" borderId="21" xfId="0" applyNumberFormat="1" applyFont="1" applyFill="1" applyBorder="1" applyAlignment="1" applyProtection="1">
      <alignment horizontal="center"/>
      <protection/>
    </xf>
    <xf numFmtId="0" fontId="47" fillId="55" borderId="22" xfId="0" applyFont="1" applyFill="1" applyBorder="1" applyAlignment="1" applyProtection="1">
      <alignment horizontal="right"/>
      <protection/>
    </xf>
    <xf numFmtId="4" fontId="47" fillId="0" borderId="22" xfId="0" applyNumberFormat="1" applyFont="1" applyFill="1" applyBorder="1" applyAlignment="1" applyProtection="1">
      <alignment horizontal="right"/>
      <protection locked="0"/>
    </xf>
    <xf numFmtId="4" fontId="47" fillId="0" borderId="22" xfId="0" applyNumberFormat="1" applyFont="1" applyBorder="1" applyAlignment="1" applyProtection="1">
      <alignment horizontal="right"/>
      <protection locked="0"/>
    </xf>
    <xf numFmtId="2" fontId="45" fillId="0" borderId="22" xfId="0" applyNumberFormat="1" applyFont="1" applyFill="1" applyBorder="1" applyAlignment="1" applyProtection="1">
      <alignment horizontal="right"/>
      <protection/>
    </xf>
    <xf numFmtId="4" fontId="47" fillId="55" borderId="22" xfId="0" applyNumberFormat="1" applyFont="1" applyFill="1" applyBorder="1" applyAlignment="1" applyProtection="1">
      <alignment horizontal="center"/>
      <protection locked="0"/>
    </xf>
    <xf numFmtId="4" fontId="47" fillId="55" borderId="22" xfId="0" applyNumberFormat="1" applyFont="1" applyFill="1" applyBorder="1" applyAlignment="1" applyProtection="1">
      <alignment horizontal="right"/>
      <protection locked="0"/>
    </xf>
    <xf numFmtId="4" fontId="47" fillId="55" borderId="21" xfId="0" applyNumberFormat="1" applyFont="1" applyFill="1" applyBorder="1" applyAlignment="1" applyProtection="1">
      <alignment horizontal="right"/>
      <protection locked="0"/>
    </xf>
    <xf numFmtId="2" fontId="47" fillId="0" borderId="0" xfId="0" applyNumberFormat="1" applyFont="1" applyFill="1" applyAlignment="1">
      <alignment horizontal="right"/>
    </xf>
    <xf numFmtId="4" fontId="47" fillId="0" borderId="22" xfId="0" applyNumberFormat="1" applyFont="1" applyFill="1" applyBorder="1" applyAlignment="1">
      <alignment horizontal="right"/>
    </xf>
    <xf numFmtId="4" fontId="47" fillId="55" borderId="21" xfId="0" applyNumberFormat="1" applyFont="1" applyFill="1" applyBorder="1" applyAlignment="1" applyProtection="1">
      <alignment horizontal="right"/>
      <protection/>
    </xf>
    <xf numFmtId="4" fontId="45" fillId="56" borderId="24" xfId="0" applyNumberFormat="1" applyFont="1" applyFill="1" applyBorder="1" applyAlignment="1" applyProtection="1">
      <alignment/>
      <protection/>
    </xf>
    <xf numFmtId="4" fontId="45" fillId="0" borderId="22" xfId="0" applyNumberFormat="1" applyFont="1" applyFill="1" applyBorder="1" applyAlignment="1" applyProtection="1">
      <alignment/>
      <protection/>
    </xf>
    <xf numFmtId="0" fontId="53" fillId="0" borderId="0" xfId="0" applyFont="1" applyBorder="1" applyAlignment="1" applyProtection="1">
      <alignment horizontal="left"/>
      <protection/>
    </xf>
    <xf numFmtId="0" fontId="48" fillId="0" borderId="0" xfId="0" applyFont="1" applyBorder="1" applyAlignment="1" applyProtection="1">
      <alignment horizontal="center" wrapText="1"/>
      <protection/>
    </xf>
    <xf numFmtId="0" fontId="48" fillId="0" borderId="0" xfId="0" applyFont="1" applyBorder="1" applyAlignment="1" applyProtection="1">
      <alignment horizontal="right" wrapText="1"/>
      <protection/>
    </xf>
    <xf numFmtId="0" fontId="48" fillId="0" borderId="0" xfId="0" applyFont="1" applyBorder="1" applyAlignment="1" applyProtection="1">
      <alignment horizontal="left" wrapText="1"/>
      <protection/>
    </xf>
    <xf numFmtId="0" fontId="47" fillId="0" borderId="0" xfId="0" applyFont="1" applyAlignment="1" applyProtection="1">
      <alignment horizontal="center"/>
      <protection/>
    </xf>
    <xf numFmtId="4" fontId="47" fillId="0" borderId="24" xfId="0" applyNumberFormat="1" applyFont="1" applyFill="1" applyBorder="1" applyAlignment="1" applyProtection="1">
      <alignment/>
      <protection locked="0"/>
    </xf>
    <xf numFmtId="4" fontId="47" fillId="56" borderId="22" xfId="0" applyNumberFormat="1" applyFont="1" applyFill="1" applyBorder="1" applyAlignment="1" applyProtection="1">
      <alignment/>
      <protection locked="0"/>
    </xf>
    <xf numFmtId="4" fontId="47" fillId="0" borderId="22" xfId="0" applyNumberFormat="1" applyFont="1" applyFill="1" applyBorder="1" applyAlignment="1" applyProtection="1">
      <alignment/>
      <protection locked="0"/>
    </xf>
    <xf numFmtId="0" fontId="45" fillId="55" borderId="23" xfId="0" applyFont="1" applyFill="1" applyBorder="1" applyAlignment="1">
      <alignment/>
    </xf>
    <xf numFmtId="0" fontId="49" fillId="0" borderId="22" xfId="0" applyFont="1" applyBorder="1" applyAlignment="1">
      <alignment/>
    </xf>
    <xf numFmtId="0" fontId="45" fillId="0" borderId="22" xfId="0" applyFont="1" applyBorder="1" applyAlignment="1">
      <alignment/>
    </xf>
    <xf numFmtId="0" fontId="45" fillId="55" borderId="22" xfId="0" applyFont="1" applyFill="1" applyBorder="1" applyAlignment="1">
      <alignment/>
    </xf>
    <xf numFmtId="0" fontId="47" fillId="0" borderId="22" xfId="0" applyFont="1" applyBorder="1" applyAlignment="1">
      <alignment horizontal="center" vertical="center" wrapText="1"/>
    </xf>
    <xf numFmtId="188" fontId="54" fillId="0" borderId="0" xfId="0" applyNumberFormat="1" applyFont="1" applyBorder="1" applyAlignment="1" applyProtection="1">
      <alignment horizontal="center"/>
      <protection locked="0"/>
    </xf>
    <xf numFmtId="0" fontId="47" fillId="0" borderId="21" xfId="0" applyFont="1" applyBorder="1" applyAlignment="1">
      <alignment horizontal="center" vertical="center" wrapText="1"/>
    </xf>
    <xf numFmtId="0" fontId="55" fillId="55" borderId="22" xfId="0" applyFont="1" applyFill="1" applyBorder="1" applyAlignment="1">
      <alignment horizontal="center" vertical="center" wrapText="1"/>
    </xf>
    <xf numFmtId="0" fontId="55" fillId="55" borderId="21" xfId="0" applyFont="1" applyFill="1" applyBorder="1" applyAlignment="1">
      <alignment horizontal="center" vertical="center" wrapText="1"/>
    </xf>
    <xf numFmtId="194" fontId="45" fillId="55" borderId="22" xfId="0" applyNumberFormat="1" applyFont="1" applyFill="1" applyBorder="1" applyAlignment="1" applyProtection="1">
      <alignment horizontal="center" vertical="center" wrapText="1"/>
      <protection/>
    </xf>
    <xf numFmtId="0" fontId="51" fillId="0" borderId="0" xfId="0" applyFont="1" applyAlignment="1" applyProtection="1">
      <alignment/>
      <protection/>
    </xf>
    <xf numFmtId="0" fontId="45" fillId="0" borderId="22" xfId="0" applyFont="1" applyBorder="1" applyAlignment="1" applyProtection="1">
      <alignment wrapText="1"/>
      <protection/>
    </xf>
    <xf numFmtId="3" fontId="45" fillId="0" borderId="22" xfId="0" applyNumberFormat="1" applyFont="1" applyBorder="1" applyAlignment="1" applyProtection="1">
      <alignment wrapText="1"/>
      <protection/>
    </xf>
    <xf numFmtId="0" fontId="47" fillId="0" borderId="0" xfId="0" applyFont="1" applyAlignment="1" applyProtection="1">
      <alignment wrapText="1"/>
      <protection/>
    </xf>
    <xf numFmtId="3" fontId="47" fillId="0" borderId="0" xfId="0" applyNumberFormat="1" applyFont="1" applyAlignment="1" applyProtection="1">
      <alignment wrapText="1"/>
      <protection/>
    </xf>
    <xf numFmtId="0" fontId="52" fillId="0" borderId="25" xfId="0" applyFont="1" applyBorder="1" applyAlignment="1" applyProtection="1">
      <alignment horizontal="left"/>
      <protection/>
    </xf>
    <xf numFmtId="2" fontId="45" fillId="0" borderId="0" xfId="0" applyNumberFormat="1" applyFont="1" applyBorder="1" applyAlignment="1" applyProtection="1">
      <alignment horizontal="center" vertical="center" wrapText="1"/>
      <protection/>
    </xf>
    <xf numFmtId="2" fontId="45" fillId="0" borderId="0" xfId="0" applyNumberFormat="1" applyFont="1" applyAlignment="1" applyProtection="1">
      <alignment horizontal="center" vertical="center"/>
      <protection/>
    </xf>
    <xf numFmtId="0" fontId="45" fillId="0" borderId="0" xfId="0" applyFont="1" applyAlignment="1" applyProtection="1">
      <alignment horizontal="center" vertical="center"/>
      <protection/>
    </xf>
    <xf numFmtId="3" fontId="47" fillId="0" borderId="22" xfId="0" applyNumberFormat="1" applyFont="1" applyFill="1" applyBorder="1" applyAlignment="1" applyProtection="1">
      <alignment wrapText="1"/>
      <protection locked="0"/>
    </xf>
    <xf numFmtId="3" fontId="47" fillId="0" borderId="22" xfId="0" applyNumberFormat="1" applyFont="1" applyBorder="1" applyAlignment="1" applyProtection="1">
      <alignment wrapText="1"/>
      <protection locked="0"/>
    </xf>
    <xf numFmtId="0" fontId="47" fillId="0" borderId="22" xfId="0" applyFont="1" applyBorder="1" applyAlignment="1">
      <alignment/>
    </xf>
    <xf numFmtId="3" fontId="47" fillId="0" borderId="23" xfId="0" applyNumberFormat="1" applyFont="1" applyFill="1" applyBorder="1" applyAlignment="1" applyProtection="1">
      <alignment wrapText="1"/>
      <protection locked="0"/>
    </xf>
    <xf numFmtId="3" fontId="47" fillId="0" borderId="22" xfId="0" applyNumberFormat="1" applyFont="1" applyBorder="1" applyAlignment="1" applyProtection="1">
      <alignment wrapText="1"/>
      <protection/>
    </xf>
    <xf numFmtId="3" fontId="47" fillId="0" borderId="22" xfId="0" applyNumberFormat="1" applyFont="1" applyFill="1" applyBorder="1" applyAlignment="1" applyProtection="1">
      <alignment wrapText="1"/>
      <protection/>
    </xf>
    <xf numFmtId="3" fontId="76" fillId="0" borderId="22" xfId="0" applyNumberFormat="1" applyFont="1" applyBorder="1" applyAlignment="1" applyProtection="1">
      <alignment horizontal="center" vertical="center" wrapText="1"/>
      <protection/>
    </xf>
    <xf numFmtId="3" fontId="76" fillId="0" borderId="22" xfId="0" applyNumberFormat="1" applyFont="1" applyFill="1" applyBorder="1" applyAlignment="1" applyProtection="1">
      <alignment horizontal="center" vertical="center" wrapText="1"/>
      <protection/>
    </xf>
    <xf numFmtId="3" fontId="76" fillId="0" borderId="22" xfId="0" applyNumberFormat="1" applyFont="1" applyBorder="1" applyAlignment="1" applyProtection="1">
      <alignment horizontal="center" vertical="center" wrapText="1"/>
      <protection locked="0"/>
    </xf>
    <xf numFmtId="3" fontId="47" fillId="0" borderId="22" xfId="0" applyNumberFormat="1" applyFont="1" applyFill="1" applyBorder="1" applyAlignment="1">
      <alignment/>
    </xf>
    <xf numFmtId="3" fontId="47" fillId="0" borderId="22" xfId="0" applyNumberFormat="1" applyFont="1" applyBorder="1" applyAlignment="1">
      <alignment/>
    </xf>
    <xf numFmtId="3" fontId="47" fillId="56" borderId="22" xfId="0" applyNumberFormat="1" applyFont="1" applyFill="1" applyBorder="1" applyAlignment="1" applyProtection="1">
      <alignment wrapText="1"/>
      <protection locked="0"/>
    </xf>
    <xf numFmtId="0" fontId="45" fillId="0" borderId="22" xfId="0" applyFont="1" applyBorder="1" applyAlignment="1">
      <alignment wrapText="1"/>
    </xf>
  </cellXfs>
  <cellStyles count="560">
    <cellStyle name="Normal" xfId="0"/>
    <cellStyle name="1 antraštė 2" xfId="15"/>
    <cellStyle name="1 antraštė 3" xfId="16"/>
    <cellStyle name="1 antraštė 4" xfId="17"/>
    <cellStyle name="1 antraštė 5" xfId="18"/>
    <cellStyle name="1 antraštė 6" xfId="19"/>
    <cellStyle name="1 antraštė 7" xfId="20"/>
    <cellStyle name="2 antraštė 2" xfId="21"/>
    <cellStyle name="2 antraštė 3" xfId="22"/>
    <cellStyle name="2 antraštė 4" xfId="23"/>
    <cellStyle name="2 antraštė 5" xfId="24"/>
    <cellStyle name="2 antraštė 6" xfId="25"/>
    <cellStyle name="2 antraštė 7" xfId="26"/>
    <cellStyle name="20% - Accent1" xfId="27"/>
    <cellStyle name="20% - Accent1 2" xfId="28"/>
    <cellStyle name="20% - Accent1 3" xfId="29"/>
    <cellStyle name="20% - Accent2" xfId="30"/>
    <cellStyle name="20% - Accent2 2" xfId="31"/>
    <cellStyle name="20% - Accent2 3" xfId="32"/>
    <cellStyle name="20% - Accent3" xfId="33"/>
    <cellStyle name="20% - Accent3 2" xfId="34"/>
    <cellStyle name="20% - Accent3 3" xfId="35"/>
    <cellStyle name="20% - Accent4" xfId="36"/>
    <cellStyle name="20% - Accent4 2" xfId="37"/>
    <cellStyle name="20% - Accent4 3" xfId="38"/>
    <cellStyle name="20% - Accent5" xfId="39"/>
    <cellStyle name="20% - Accent5 2" xfId="40"/>
    <cellStyle name="20% - Accent5 3" xfId="41"/>
    <cellStyle name="20% - Accent6" xfId="42"/>
    <cellStyle name="20% - Accent6 2" xfId="43"/>
    <cellStyle name="20% - Accent6 3" xfId="44"/>
    <cellStyle name="20% - Énfasis1" xfId="45"/>
    <cellStyle name="20% - Énfasis1 2" xfId="46"/>
    <cellStyle name="20% - Énfasis2" xfId="47"/>
    <cellStyle name="20% - Énfasis2 2" xfId="48"/>
    <cellStyle name="20% - Énfasis3" xfId="49"/>
    <cellStyle name="20% - Énfasis3 2" xfId="50"/>
    <cellStyle name="20% - Énfasis4" xfId="51"/>
    <cellStyle name="20% - Énfasis4 2" xfId="52"/>
    <cellStyle name="20% - Énfasis5" xfId="53"/>
    <cellStyle name="20% - Énfasis5 2" xfId="54"/>
    <cellStyle name="20% - Énfasis6" xfId="55"/>
    <cellStyle name="20% - Énfasis6 2" xfId="56"/>
    <cellStyle name="20% – paryškinimas 1 2" xfId="57"/>
    <cellStyle name="20% – paryškinimas 1 3" xfId="58"/>
    <cellStyle name="20% – paryškinimas 1 4" xfId="59"/>
    <cellStyle name="20% – paryškinimas 1 5" xfId="60"/>
    <cellStyle name="20% – paryškinimas 1 6" xfId="61"/>
    <cellStyle name="20% – paryškinimas 1 7" xfId="62"/>
    <cellStyle name="20% – paryškinimas 2 2" xfId="63"/>
    <cellStyle name="20% – paryškinimas 2 3" xfId="64"/>
    <cellStyle name="20% – paryškinimas 2 4" xfId="65"/>
    <cellStyle name="20% – paryškinimas 2 5" xfId="66"/>
    <cellStyle name="20% – paryškinimas 2 6" xfId="67"/>
    <cellStyle name="20% – paryškinimas 2 7" xfId="68"/>
    <cellStyle name="20% – paryškinimas 3 2" xfId="69"/>
    <cellStyle name="20% – paryškinimas 3 3" xfId="70"/>
    <cellStyle name="20% – paryškinimas 3 4" xfId="71"/>
    <cellStyle name="20% – paryškinimas 3 5" xfId="72"/>
    <cellStyle name="20% – paryškinimas 3 6" xfId="73"/>
    <cellStyle name="20% – paryškinimas 3 7" xfId="74"/>
    <cellStyle name="20% – paryškinimas 4 2" xfId="75"/>
    <cellStyle name="20% – paryškinimas 4 3" xfId="76"/>
    <cellStyle name="20% – paryškinimas 4 4" xfId="77"/>
    <cellStyle name="20% – paryškinimas 4 5" xfId="78"/>
    <cellStyle name="20% – paryškinimas 4 6" xfId="79"/>
    <cellStyle name="20% – paryškinimas 4 7" xfId="80"/>
    <cellStyle name="20% – paryškinimas 5 2" xfId="81"/>
    <cellStyle name="20% – paryškinimas 5 3" xfId="82"/>
    <cellStyle name="20% – paryškinimas 5 4" xfId="83"/>
    <cellStyle name="20% – paryškinimas 5 5" xfId="84"/>
    <cellStyle name="20% – paryškinimas 5 6" xfId="85"/>
    <cellStyle name="20% – paryškinimas 5 7" xfId="86"/>
    <cellStyle name="20% – paryškinimas 6 2" xfId="87"/>
    <cellStyle name="20% – paryškinimas 6 3" xfId="88"/>
    <cellStyle name="20% – paryškinimas 6 4" xfId="89"/>
    <cellStyle name="20% – paryškinimas 6 5" xfId="90"/>
    <cellStyle name="20% – paryškinimas 6 6" xfId="91"/>
    <cellStyle name="20% – paryškinimas 6 7" xfId="92"/>
    <cellStyle name="3 antraštė 2" xfId="93"/>
    <cellStyle name="3 antraštė 3" xfId="94"/>
    <cellStyle name="3 antraštė 4" xfId="95"/>
    <cellStyle name="3 antraštė 5" xfId="96"/>
    <cellStyle name="3 antraštė 6" xfId="97"/>
    <cellStyle name="3 antraštė 7" xfId="98"/>
    <cellStyle name="4 antraštė 2" xfId="99"/>
    <cellStyle name="4 antraštė 3" xfId="100"/>
    <cellStyle name="4 antraštė 4" xfId="101"/>
    <cellStyle name="4 antraštė 5" xfId="102"/>
    <cellStyle name="4 antraštė 6" xfId="103"/>
    <cellStyle name="4 antraštė 7" xfId="104"/>
    <cellStyle name="40% - Accent1" xfId="105"/>
    <cellStyle name="40% - Accent1 2" xfId="106"/>
    <cellStyle name="40% - Accent1 3" xfId="107"/>
    <cellStyle name="40% - Accent2" xfId="108"/>
    <cellStyle name="40% - Accent2 2" xfId="109"/>
    <cellStyle name="40% - Accent2 3" xfId="110"/>
    <cellStyle name="40% - Accent3" xfId="111"/>
    <cellStyle name="40% - Accent3 2" xfId="112"/>
    <cellStyle name="40% - Accent3 3" xfId="113"/>
    <cellStyle name="40% - Accent4" xfId="114"/>
    <cellStyle name="40% - Accent4 2" xfId="115"/>
    <cellStyle name="40% - Accent4 3" xfId="116"/>
    <cellStyle name="40% - Accent5" xfId="117"/>
    <cellStyle name="40% - Accent5 2" xfId="118"/>
    <cellStyle name="40% - Accent5 3" xfId="119"/>
    <cellStyle name="40% - Accent6" xfId="120"/>
    <cellStyle name="40% - Accent6 2" xfId="121"/>
    <cellStyle name="40% - Accent6 3" xfId="122"/>
    <cellStyle name="40% - Énfasis1" xfId="123"/>
    <cellStyle name="40% - Énfasis1 2" xfId="124"/>
    <cellStyle name="40% - Énfasis2" xfId="125"/>
    <cellStyle name="40% - Énfasis2 2" xfId="126"/>
    <cellStyle name="40% - Énfasis3" xfId="127"/>
    <cellStyle name="40% - Énfasis3 2" xfId="128"/>
    <cellStyle name="40% - Énfasis4" xfId="129"/>
    <cellStyle name="40% - Énfasis4 2" xfId="130"/>
    <cellStyle name="40% - Énfasis5" xfId="131"/>
    <cellStyle name="40% - Énfasis5 2" xfId="132"/>
    <cellStyle name="40% - Énfasis6" xfId="133"/>
    <cellStyle name="40% - Énfasis6 2" xfId="134"/>
    <cellStyle name="40% – paryškinimas 1 2" xfId="135"/>
    <cellStyle name="40% – paryškinimas 1 3" xfId="136"/>
    <cellStyle name="40% – paryškinimas 1 4" xfId="137"/>
    <cellStyle name="40% – paryškinimas 1 5" xfId="138"/>
    <cellStyle name="40% – paryškinimas 1 6" xfId="139"/>
    <cellStyle name="40% – paryškinimas 1 7" xfId="140"/>
    <cellStyle name="40% – paryškinimas 2 2" xfId="141"/>
    <cellStyle name="40% – paryškinimas 2 3" xfId="142"/>
    <cellStyle name="40% – paryškinimas 2 4" xfId="143"/>
    <cellStyle name="40% – paryškinimas 2 5" xfId="144"/>
    <cellStyle name="40% – paryškinimas 2 6" xfId="145"/>
    <cellStyle name="40% – paryškinimas 2 7" xfId="146"/>
    <cellStyle name="40% – paryškinimas 3 2" xfId="147"/>
    <cellStyle name="40% – paryškinimas 3 3" xfId="148"/>
    <cellStyle name="40% – paryškinimas 3 4" xfId="149"/>
    <cellStyle name="40% – paryškinimas 3 5" xfId="150"/>
    <cellStyle name="40% – paryškinimas 3 6" xfId="151"/>
    <cellStyle name="40% – paryškinimas 3 7" xfId="152"/>
    <cellStyle name="40% – paryškinimas 4 2" xfId="153"/>
    <cellStyle name="40% – paryškinimas 4 3" xfId="154"/>
    <cellStyle name="40% – paryškinimas 4 4" xfId="155"/>
    <cellStyle name="40% – paryškinimas 4 5" xfId="156"/>
    <cellStyle name="40% – paryškinimas 4 6" xfId="157"/>
    <cellStyle name="40% – paryškinimas 4 7" xfId="158"/>
    <cellStyle name="40% – paryškinimas 5 2" xfId="159"/>
    <cellStyle name="40% – paryškinimas 5 3" xfId="160"/>
    <cellStyle name="40% – paryškinimas 5 4" xfId="161"/>
    <cellStyle name="40% – paryškinimas 5 5" xfId="162"/>
    <cellStyle name="40% – paryškinimas 5 6" xfId="163"/>
    <cellStyle name="40% – paryškinimas 5 7" xfId="164"/>
    <cellStyle name="40% – paryškinimas 6 2" xfId="165"/>
    <cellStyle name="40% – paryškinimas 6 3" xfId="166"/>
    <cellStyle name="40% – paryškinimas 6 4" xfId="167"/>
    <cellStyle name="40% – paryškinimas 6 5" xfId="168"/>
    <cellStyle name="40% – paryškinimas 6 6" xfId="169"/>
    <cellStyle name="40% – paryškinimas 6 7" xfId="170"/>
    <cellStyle name="60% - Accent1" xfId="171"/>
    <cellStyle name="60% - Accent1 2" xfId="172"/>
    <cellStyle name="60% - Accent1 3" xfId="173"/>
    <cellStyle name="60% - Accent2" xfId="174"/>
    <cellStyle name="60% - Accent2 2" xfId="175"/>
    <cellStyle name="60% - Accent2 3" xfId="176"/>
    <cellStyle name="60% - Accent3" xfId="177"/>
    <cellStyle name="60% - Accent3 2" xfId="178"/>
    <cellStyle name="60% - Accent3 3" xfId="179"/>
    <cellStyle name="60% - Accent4" xfId="180"/>
    <cellStyle name="60% - Accent4 2" xfId="181"/>
    <cellStyle name="60% - Accent4 3" xfId="182"/>
    <cellStyle name="60% - Accent5" xfId="183"/>
    <cellStyle name="60% - Accent5 2" xfId="184"/>
    <cellStyle name="60% - Accent5 3" xfId="185"/>
    <cellStyle name="60% - Accent6" xfId="186"/>
    <cellStyle name="60% - Accent6 2" xfId="187"/>
    <cellStyle name="60% - Accent6 3" xfId="188"/>
    <cellStyle name="60% - Énfasis1" xfId="189"/>
    <cellStyle name="60% - Énfasis2" xfId="190"/>
    <cellStyle name="60% - Énfasis3" xfId="191"/>
    <cellStyle name="60% - Énfasis4" xfId="192"/>
    <cellStyle name="60% - Énfasis5" xfId="193"/>
    <cellStyle name="60% - Énfasis6" xfId="194"/>
    <cellStyle name="60% – paryškinimas 1 2" xfId="195"/>
    <cellStyle name="60% – paryškinimas 1 3" xfId="196"/>
    <cellStyle name="60% – paryškinimas 1 4" xfId="197"/>
    <cellStyle name="60% – paryškinimas 1 5" xfId="198"/>
    <cellStyle name="60% – paryškinimas 1 6" xfId="199"/>
    <cellStyle name="60% – paryškinimas 1 7" xfId="200"/>
    <cellStyle name="60% – paryškinimas 2 2" xfId="201"/>
    <cellStyle name="60% – paryškinimas 2 3" xfId="202"/>
    <cellStyle name="60% – paryškinimas 2 4" xfId="203"/>
    <cellStyle name="60% – paryškinimas 2 5" xfId="204"/>
    <cellStyle name="60% – paryškinimas 2 6" xfId="205"/>
    <cellStyle name="60% – paryškinimas 2 7" xfId="206"/>
    <cellStyle name="60% – paryškinimas 3 2" xfId="207"/>
    <cellStyle name="60% – paryškinimas 3 3" xfId="208"/>
    <cellStyle name="60% – paryškinimas 3 4" xfId="209"/>
    <cellStyle name="60% – paryškinimas 3 5" xfId="210"/>
    <cellStyle name="60% – paryškinimas 3 6" xfId="211"/>
    <cellStyle name="60% – paryškinimas 3 7" xfId="212"/>
    <cellStyle name="60% – paryškinimas 4 2" xfId="213"/>
    <cellStyle name="60% – paryškinimas 4 3" xfId="214"/>
    <cellStyle name="60% – paryškinimas 4 4" xfId="215"/>
    <cellStyle name="60% – paryškinimas 4 5" xfId="216"/>
    <cellStyle name="60% – paryškinimas 4 6" xfId="217"/>
    <cellStyle name="60% – paryškinimas 4 7" xfId="218"/>
    <cellStyle name="60% – paryškinimas 5 2" xfId="219"/>
    <cellStyle name="60% – paryškinimas 5 3" xfId="220"/>
    <cellStyle name="60% – paryškinimas 5 4" xfId="221"/>
    <cellStyle name="60% – paryškinimas 5 5" xfId="222"/>
    <cellStyle name="60% – paryškinimas 5 6" xfId="223"/>
    <cellStyle name="60% – paryškinimas 5 7" xfId="224"/>
    <cellStyle name="60% – paryškinimas 6 2" xfId="225"/>
    <cellStyle name="60% – paryškinimas 6 3" xfId="226"/>
    <cellStyle name="60% – paryškinimas 6 4" xfId="227"/>
    <cellStyle name="60% – paryškinimas 6 5" xfId="228"/>
    <cellStyle name="60% – paryškinimas 6 6" xfId="229"/>
    <cellStyle name="60% – paryškinimas 6 7" xfId="230"/>
    <cellStyle name="Accent1" xfId="231"/>
    <cellStyle name="Accent1 2" xfId="232"/>
    <cellStyle name="Accent1 3" xfId="233"/>
    <cellStyle name="Accent2" xfId="234"/>
    <cellStyle name="Accent2 2" xfId="235"/>
    <cellStyle name="Accent2 3" xfId="236"/>
    <cellStyle name="Accent3" xfId="237"/>
    <cellStyle name="Accent3 2" xfId="238"/>
    <cellStyle name="Accent3 3" xfId="239"/>
    <cellStyle name="Accent4" xfId="240"/>
    <cellStyle name="Accent4 2" xfId="241"/>
    <cellStyle name="Accent4 3" xfId="242"/>
    <cellStyle name="Accent5" xfId="243"/>
    <cellStyle name="Accent5 2" xfId="244"/>
    <cellStyle name="Accent5 3" xfId="245"/>
    <cellStyle name="Accent6" xfId="246"/>
    <cellStyle name="Accent6 2" xfId="247"/>
    <cellStyle name="Accent6 3" xfId="248"/>
    <cellStyle name="Accounting [()-]" xfId="249"/>
    <cellStyle name="Accounting [-]" xfId="250"/>
    <cellStyle name="Aiškinamasis tekstas 2" xfId="251"/>
    <cellStyle name="Aiškinamasis tekstas 3" xfId="252"/>
    <cellStyle name="Aiškinamasis tekstas 4" xfId="253"/>
    <cellStyle name="Aiškinamasis tekstas 5" xfId="254"/>
    <cellStyle name="Aiškinamasis tekstas 6" xfId="255"/>
    <cellStyle name="Aiškinamasis tekstas 7" xfId="256"/>
    <cellStyle name="Bad" xfId="257"/>
    <cellStyle name="Bad 2" xfId="258"/>
    <cellStyle name="Bad 3" xfId="259"/>
    <cellStyle name="Blogas 2" xfId="260"/>
    <cellStyle name="Blogas 3" xfId="261"/>
    <cellStyle name="Blogas 4" xfId="262"/>
    <cellStyle name="Blogas 5" xfId="263"/>
    <cellStyle name="Blogas 6" xfId="264"/>
    <cellStyle name="Blogas 7" xfId="265"/>
    <cellStyle name="Buena" xfId="266"/>
    <cellStyle name="Calculation" xfId="267"/>
    <cellStyle name="Calculation 2" xfId="268"/>
    <cellStyle name="Calculation 2 2" xfId="269"/>
    <cellStyle name="Calculation 2 3" xfId="270"/>
    <cellStyle name="Calculation 2 4" xfId="271"/>
    <cellStyle name="Calculation 3" xfId="272"/>
    <cellStyle name="Calculation 4" xfId="273"/>
    <cellStyle name="Cálculo" xfId="274"/>
    <cellStyle name="Celda de comprobación" xfId="275"/>
    <cellStyle name="Celda vinculada" xfId="276"/>
    <cellStyle name="Check Cell" xfId="277"/>
    <cellStyle name="Check Cell 2" xfId="278"/>
    <cellStyle name="Check Cell 3" xfId="279"/>
    <cellStyle name="Comma" xfId="280"/>
    <cellStyle name="Comma [0]" xfId="281"/>
    <cellStyle name="Currency" xfId="282"/>
    <cellStyle name="Currency [0]" xfId="283"/>
    <cellStyle name="Date [yy.mm.dd]" xfId="284"/>
    <cellStyle name="Encabezado 4" xfId="285"/>
    <cellStyle name="Énfasis1" xfId="286"/>
    <cellStyle name="Énfasis2" xfId="287"/>
    <cellStyle name="Énfasis3" xfId="288"/>
    <cellStyle name="Énfasis4" xfId="289"/>
    <cellStyle name="Énfasis5" xfId="290"/>
    <cellStyle name="Énfasis6" xfId="291"/>
    <cellStyle name="Entrada" xfId="292"/>
    <cellStyle name="Explanatory Text" xfId="293"/>
    <cellStyle name="Explanatory Text 2" xfId="294"/>
    <cellStyle name="Explanatory Text 3" xfId="295"/>
    <cellStyle name="Followed Hyperlink" xfId="296"/>
    <cellStyle name="Geras 2" xfId="297"/>
    <cellStyle name="Geras 3" xfId="298"/>
    <cellStyle name="Geras 4" xfId="299"/>
    <cellStyle name="Geras 5" xfId="300"/>
    <cellStyle name="Geras 6" xfId="301"/>
    <cellStyle name="Geras 7" xfId="302"/>
    <cellStyle name="Good" xfId="303"/>
    <cellStyle name="Good 2" xfId="304"/>
    <cellStyle name="Good 3" xfId="305"/>
    <cellStyle name="Heading 1" xfId="306"/>
    <cellStyle name="Heading 1 2" xfId="307"/>
    <cellStyle name="Heading 1 3" xfId="308"/>
    <cellStyle name="Heading 2" xfId="309"/>
    <cellStyle name="Heading 2 2" xfId="310"/>
    <cellStyle name="Heading 2 3" xfId="311"/>
    <cellStyle name="Heading 3" xfId="312"/>
    <cellStyle name="Heading 3 2" xfId="313"/>
    <cellStyle name="Heading 3 3" xfId="314"/>
    <cellStyle name="Heading 4" xfId="315"/>
    <cellStyle name="Heading 4 2" xfId="316"/>
    <cellStyle name="Heading 4 3" xfId="317"/>
    <cellStyle name="Hyperlink" xfId="318"/>
    <cellStyle name="Incorrecto" xfId="319"/>
    <cellStyle name="Input" xfId="320"/>
    <cellStyle name="Input 2" xfId="321"/>
    <cellStyle name="Input 2 2" xfId="322"/>
    <cellStyle name="Input 2 3" xfId="323"/>
    <cellStyle name="Input 2 4" xfId="324"/>
    <cellStyle name="Input 3" xfId="325"/>
    <cellStyle name="Input 4" xfId="326"/>
    <cellStyle name="Įprastas 2" xfId="327"/>
    <cellStyle name="Įprastas 2 2" xfId="328"/>
    <cellStyle name="Įprastas 2 3" xfId="329"/>
    <cellStyle name="Įprastas 3" xfId="330"/>
    <cellStyle name="Įprastas 4" xfId="331"/>
    <cellStyle name="Įspėjimo tekstas 2" xfId="332"/>
    <cellStyle name="Įspėjimo tekstas 3" xfId="333"/>
    <cellStyle name="Įspėjimo tekstas 4" xfId="334"/>
    <cellStyle name="Įspėjimo tekstas 5" xfId="335"/>
    <cellStyle name="Įspėjimo tekstas 6" xfId="336"/>
    <cellStyle name="Įspėjimo tekstas 7" xfId="337"/>
    <cellStyle name="Išvestis 2" xfId="338"/>
    <cellStyle name="Išvestis 2 2" xfId="339"/>
    <cellStyle name="Išvestis 2 2 2" xfId="340"/>
    <cellStyle name="Išvestis 2 3" xfId="341"/>
    <cellStyle name="Išvestis 3" xfId="342"/>
    <cellStyle name="Išvestis 3 2" xfId="343"/>
    <cellStyle name="Išvestis 4" xfId="344"/>
    <cellStyle name="Išvestis 4 2" xfId="345"/>
    <cellStyle name="Išvestis 5" xfId="346"/>
    <cellStyle name="Išvestis 6" xfId="347"/>
    <cellStyle name="Išvestis 7" xfId="348"/>
    <cellStyle name="Įvestis 2" xfId="349"/>
    <cellStyle name="Įvestis 2 2" xfId="350"/>
    <cellStyle name="Įvestis 2 2 2" xfId="351"/>
    <cellStyle name="Įvestis 2 3" xfId="352"/>
    <cellStyle name="Įvestis 3" xfId="353"/>
    <cellStyle name="Įvestis 3 2" xfId="354"/>
    <cellStyle name="Įvestis 4" xfId="355"/>
    <cellStyle name="Įvestis 4 2" xfId="356"/>
    <cellStyle name="Įvestis 5" xfId="357"/>
    <cellStyle name="Įvestis 6" xfId="358"/>
    <cellStyle name="Įvestis 7" xfId="359"/>
    <cellStyle name="Kablelis 2" xfId="360"/>
    <cellStyle name="Kablelis 3" xfId="361"/>
    <cellStyle name="Kablelis 4" xfId="362"/>
    <cellStyle name="Kablelis 5" xfId="363"/>
    <cellStyle name="Kablelis 6" xfId="364"/>
    <cellStyle name="Kablelis 7" xfId="365"/>
    <cellStyle name="Linked Cell" xfId="366"/>
    <cellStyle name="Linked Cell 2" xfId="367"/>
    <cellStyle name="Linked Cell 3" xfId="368"/>
    <cellStyle name="Millares 2" xfId="369"/>
    <cellStyle name="Millares 2 2" xfId="370"/>
    <cellStyle name="Millares 3" xfId="371"/>
    <cellStyle name="Millares 3 2" xfId="372"/>
    <cellStyle name="Neutral" xfId="373"/>
    <cellStyle name="Neutral 2" xfId="374"/>
    <cellStyle name="Neutral 3" xfId="375"/>
    <cellStyle name="Neutralus 2" xfId="376"/>
    <cellStyle name="Neutralus 3" xfId="377"/>
    <cellStyle name="Neutralus 4" xfId="378"/>
    <cellStyle name="Neutralus 5" xfId="379"/>
    <cellStyle name="Neutralus 6" xfId="380"/>
    <cellStyle name="Neutralus 7" xfId="381"/>
    <cellStyle name="Normal 2" xfId="382"/>
    <cellStyle name="Normal 2 2" xfId="383"/>
    <cellStyle name="Normal 2 2 2" xfId="384"/>
    <cellStyle name="Normal 2 2 3" xfId="385"/>
    <cellStyle name="Normal 2 2 4" xfId="386"/>
    <cellStyle name="Normal 2 3" xfId="387"/>
    <cellStyle name="Normal 2 3 2" xfId="388"/>
    <cellStyle name="Normal 2 3 3" xfId="389"/>
    <cellStyle name="Normal 2 4" xfId="390"/>
    <cellStyle name="Normal 2 5" xfId="391"/>
    <cellStyle name="Normal 2 6" xfId="392"/>
    <cellStyle name="Normal 2_~0149226" xfId="393"/>
    <cellStyle name="Normal 3" xfId="394"/>
    <cellStyle name="Normal 3 2" xfId="395"/>
    <cellStyle name="Normal 3 3" xfId="396"/>
    <cellStyle name="Normal 3 4" xfId="397"/>
    <cellStyle name="Normal 3 5" xfId="398"/>
    <cellStyle name="Normal 3_annex8corep" xfId="399"/>
    <cellStyle name="Normal 4" xfId="400"/>
    <cellStyle name="Normal 4 2" xfId="401"/>
    <cellStyle name="Normal 4 3" xfId="402"/>
    <cellStyle name="Normal 4 4" xfId="403"/>
    <cellStyle name="Normal 4_Bendru koeficientai 2012.03.01 (+)" xfId="404"/>
    <cellStyle name="Normal 5" xfId="405"/>
    <cellStyle name="Normal 5 2" xfId="406"/>
    <cellStyle name="Normal 6" xfId="407"/>
    <cellStyle name="Normal 7" xfId="408"/>
    <cellStyle name="Normal 8" xfId="409"/>
    <cellStyle name="Normale_2011 04 14 Templates for stress test_bcl" xfId="410"/>
    <cellStyle name="Notas" xfId="411"/>
    <cellStyle name="Note" xfId="412"/>
    <cellStyle name="Note 2" xfId="413"/>
    <cellStyle name="Note 2 2" xfId="414"/>
    <cellStyle name="Note 2 3" xfId="415"/>
    <cellStyle name="Note 2 4" xfId="416"/>
    <cellStyle name="Note 3" xfId="417"/>
    <cellStyle name="Note 4" xfId="418"/>
    <cellStyle name="Output" xfId="419"/>
    <cellStyle name="Output 2" xfId="420"/>
    <cellStyle name="Output 2 2" xfId="421"/>
    <cellStyle name="Output 2 3" xfId="422"/>
    <cellStyle name="Output 2 4" xfId="423"/>
    <cellStyle name="Output 3" xfId="424"/>
    <cellStyle name="Output 4" xfId="425"/>
    <cellStyle name="Paprastas 10" xfId="426"/>
    <cellStyle name="Paprastas 11" xfId="427"/>
    <cellStyle name="Paprastas 12" xfId="428"/>
    <cellStyle name="Paprastas 13" xfId="429"/>
    <cellStyle name="Paprastas 14" xfId="430"/>
    <cellStyle name="Paprastas 15" xfId="431"/>
    <cellStyle name="Paprastas 16" xfId="432"/>
    <cellStyle name="Paprastas 17" xfId="433"/>
    <cellStyle name="Paprastas 18" xfId="434"/>
    <cellStyle name="Paprastas 19" xfId="435"/>
    <cellStyle name="Paprastas 2" xfId="436"/>
    <cellStyle name="Paprastas 2 2" xfId="437"/>
    <cellStyle name="Paprastas 20" xfId="438"/>
    <cellStyle name="Paprastas 21" xfId="439"/>
    <cellStyle name="Paprastas 22" xfId="440"/>
    <cellStyle name="Paprastas 23" xfId="441"/>
    <cellStyle name="Paprastas 24" xfId="442"/>
    <cellStyle name="Paprastas 25" xfId="443"/>
    <cellStyle name="Paprastas 26" xfId="444"/>
    <cellStyle name="Paprastas 27" xfId="445"/>
    <cellStyle name="Paprastas 28" xfId="446"/>
    <cellStyle name="Paprastas 29" xfId="447"/>
    <cellStyle name="Paprastas 3" xfId="448"/>
    <cellStyle name="Paprastas 4" xfId="449"/>
    <cellStyle name="Paprastas 5" xfId="450"/>
    <cellStyle name="Paprastas 6" xfId="451"/>
    <cellStyle name="Paprastas 7" xfId="452"/>
    <cellStyle name="Paprastas 8" xfId="453"/>
    <cellStyle name="Paprastas 9" xfId="454"/>
    <cellStyle name="Paryškinimas 1 2" xfId="455"/>
    <cellStyle name="Paryškinimas 1 3" xfId="456"/>
    <cellStyle name="Paryškinimas 1 4" xfId="457"/>
    <cellStyle name="Paryškinimas 1 5" xfId="458"/>
    <cellStyle name="Paryškinimas 1 6" xfId="459"/>
    <cellStyle name="Paryškinimas 1 7" xfId="460"/>
    <cellStyle name="Paryškinimas 2 2" xfId="461"/>
    <cellStyle name="Paryškinimas 2 3" xfId="462"/>
    <cellStyle name="Paryškinimas 2 4" xfId="463"/>
    <cellStyle name="Paryškinimas 2 5" xfId="464"/>
    <cellStyle name="Paryškinimas 2 6" xfId="465"/>
    <cellStyle name="Paryškinimas 2 7" xfId="466"/>
    <cellStyle name="Paryškinimas 3 2" xfId="467"/>
    <cellStyle name="Paryškinimas 3 3" xfId="468"/>
    <cellStyle name="Paryškinimas 3 4" xfId="469"/>
    <cellStyle name="Paryškinimas 3 5" xfId="470"/>
    <cellStyle name="Paryškinimas 3 6" xfId="471"/>
    <cellStyle name="Paryškinimas 3 7" xfId="472"/>
    <cellStyle name="Paryškinimas 4 2" xfId="473"/>
    <cellStyle name="Paryškinimas 4 3" xfId="474"/>
    <cellStyle name="Paryškinimas 4 4" xfId="475"/>
    <cellStyle name="Paryškinimas 4 5" xfId="476"/>
    <cellStyle name="Paryškinimas 4 6" xfId="477"/>
    <cellStyle name="Paryškinimas 4 7" xfId="478"/>
    <cellStyle name="Paryškinimas 5 2" xfId="479"/>
    <cellStyle name="Paryškinimas 5 3" xfId="480"/>
    <cellStyle name="Paryškinimas 5 4" xfId="481"/>
    <cellStyle name="Paryškinimas 5 5" xfId="482"/>
    <cellStyle name="Paryškinimas 5 6" xfId="483"/>
    <cellStyle name="Paryškinimas 5 7" xfId="484"/>
    <cellStyle name="Paryškinimas 6 2" xfId="485"/>
    <cellStyle name="Paryškinimas 6 3" xfId="486"/>
    <cellStyle name="Paryškinimas 6 4" xfId="487"/>
    <cellStyle name="Paryškinimas 6 5" xfId="488"/>
    <cellStyle name="Paryškinimas 6 6" xfId="489"/>
    <cellStyle name="Paryškinimas 6 7" xfId="490"/>
    <cellStyle name="Pastaba 2" xfId="491"/>
    <cellStyle name="Pastaba 2 2" xfId="492"/>
    <cellStyle name="Pastaba 2 2 2" xfId="493"/>
    <cellStyle name="Pastaba 2 3" xfId="494"/>
    <cellStyle name="Pastaba 3" xfId="495"/>
    <cellStyle name="Pastaba 3 2" xfId="496"/>
    <cellStyle name="Pastaba 4" xfId="497"/>
    <cellStyle name="Pastaba 4 2" xfId="498"/>
    <cellStyle name="Pastaba 5" xfId="499"/>
    <cellStyle name="Pastaba 6" xfId="500"/>
    <cellStyle name="Pastaba 7" xfId="501"/>
    <cellStyle name="Pastaba 8" xfId="502"/>
    <cellStyle name="Pavadinimas 2" xfId="503"/>
    <cellStyle name="Pavadinimas 3" xfId="504"/>
    <cellStyle name="Pavadinimas 4" xfId="505"/>
    <cellStyle name="Pavadinimas 5" xfId="506"/>
    <cellStyle name="Pavadinimas 6" xfId="507"/>
    <cellStyle name="Pavadinimas 7" xfId="508"/>
    <cellStyle name="Percent" xfId="509"/>
    <cellStyle name="Percent 2" xfId="510"/>
    <cellStyle name="Percent 3" xfId="511"/>
    <cellStyle name="Procentai 2" xfId="512"/>
    <cellStyle name="Procentai 2 2" xfId="513"/>
    <cellStyle name="Procentai 3" xfId="514"/>
    <cellStyle name="Procentai 4" xfId="515"/>
    <cellStyle name="Procentai 4 2" xfId="516"/>
    <cellStyle name="Procentai 5" xfId="517"/>
    <cellStyle name="Procentinė reikšmė 2" xfId="518"/>
    <cellStyle name="Salida" xfId="519"/>
    <cellStyle name="Skaičiavimas 2" xfId="520"/>
    <cellStyle name="Skaičiavimas 2 2" xfId="521"/>
    <cellStyle name="Skaičiavimas 2 2 2" xfId="522"/>
    <cellStyle name="Skaičiavimas 2 3" xfId="523"/>
    <cellStyle name="Skaičiavimas 3" xfId="524"/>
    <cellStyle name="Skaičiavimas 3 2" xfId="525"/>
    <cellStyle name="Skaičiavimas 4" xfId="526"/>
    <cellStyle name="Skaičiavimas 4 2" xfId="527"/>
    <cellStyle name="Skaičiavimas 5" xfId="528"/>
    <cellStyle name="Skaičiavimas 6" xfId="529"/>
    <cellStyle name="Skaičiavimas 7" xfId="530"/>
    <cellStyle name="Standard_20100527-COREP-proposal_CR-SEC_consultation" xfId="531"/>
    <cellStyle name="Suma 2" xfId="532"/>
    <cellStyle name="Suma 2 2" xfId="533"/>
    <cellStyle name="Suma 2 2 2" xfId="534"/>
    <cellStyle name="Suma 2 3" xfId="535"/>
    <cellStyle name="Suma 3" xfId="536"/>
    <cellStyle name="Suma 3 2" xfId="537"/>
    <cellStyle name="Suma 4" xfId="538"/>
    <cellStyle name="Suma 4 2" xfId="539"/>
    <cellStyle name="Suma 5" xfId="540"/>
    <cellStyle name="Suma 6" xfId="541"/>
    <cellStyle name="Suma 7" xfId="542"/>
    <cellStyle name="Susietas langelis 2" xfId="543"/>
    <cellStyle name="Susietas langelis 3" xfId="544"/>
    <cellStyle name="Susietas langelis 4" xfId="545"/>
    <cellStyle name="Susietas langelis 5" xfId="546"/>
    <cellStyle name="Susietas langelis 6" xfId="547"/>
    <cellStyle name="Susietas langelis 7" xfId="548"/>
    <cellStyle name="Texto de advertencia" xfId="549"/>
    <cellStyle name="Texto explicativo" xfId="550"/>
    <cellStyle name="Tikrinimo langelis 2" xfId="551"/>
    <cellStyle name="Tikrinimo langelis 3" xfId="552"/>
    <cellStyle name="Tikrinimo langelis 4" xfId="553"/>
    <cellStyle name="Tikrinimo langelis 5" xfId="554"/>
    <cellStyle name="Tikrinimo langelis 6" xfId="555"/>
    <cellStyle name="Tikrinimo langelis 7" xfId="556"/>
    <cellStyle name="Title" xfId="557"/>
    <cellStyle name="Title 2" xfId="558"/>
    <cellStyle name="Title 3" xfId="559"/>
    <cellStyle name="Título" xfId="560"/>
    <cellStyle name="Título 1" xfId="561"/>
    <cellStyle name="Título 2" xfId="562"/>
    <cellStyle name="Título 3" xfId="563"/>
    <cellStyle name="Total" xfId="564"/>
    <cellStyle name="Total 2" xfId="565"/>
    <cellStyle name="Total 2 2" xfId="566"/>
    <cellStyle name="Total 2 3" xfId="567"/>
    <cellStyle name="Total 2 4" xfId="568"/>
    <cellStyle name="Total 3" xfId="569"/>
    <cellStyle name="Total 4" xfId="570"/>
    <cellStyle name="Warning Text" xfId="571"/>
    <cellStyle name="Warning Text 2" xfId="572"/>
    <cellStyle name="Warning Text 3" xfId="5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4"/>
  <sheetViews>
    <sheetView zoomScale="70" zoomScaleNormal="70" zoomScalePageLayoutView="0" workbookViewId="0" topLeftCell="A4">
      <selection activeCell="A3" sqref="A3:J23"/>
    </sheetView>
  </sheetViews>
  <sheetFormatPr defaultColWidth="9.140625" defaultRowHeight="12.75"/>
  <cols>
    <col min="1" max="1" width="44.140625" style="20" customWidth="1"/>
    <col min="2" max="3" width="17.8515625" style="74" customWidth="1"/>
    <col min="4" max="5" width="17.8515625" style="20" customWidth="1"/>
    <col min="6" max="6" width="17.8515625" style="74" customWidth="1"/>
    <col min="7" max="10" width="17.8515625" style="20" customWidth="1"/>
    <col min="11" max="11" width="13.7109375" style="20" customWidth="1"/>
    <col min="12" max="16384" width="9.140625" style="2" customWidth="1"/>
  </cols>
  <sheetData>
    <row r="1" spans="1:11" ht="18">
      <c r="A1" s="10" t="s">
        <v>18</v>
      </c>
      <c r="B1" s="11"/>
      <c r="C1" s="11"/>
      <c r="D1" s="12"/>
      <c r="E1" s="12"/>
      <c r="F1" s="11"/>
      <c r="G1" s="12"/>
      <c r="H1" s="12"/>
      <c r="I1" s="12"/>
      <c r="J1" s="12"/>
      <c r="K1" s="12"/>
    </row>
    <row r="2" spans="1:11" ht="15">
      <c r="A2" s="12"/>
      <c r="B2" s="11"/>
      <c r="C2" s="11"/>
      <c r="D2" s="12"/>
      <c r="E2" s="12"/>
      <c r="F2" s="11"/>
      <c r="G2" s="12"/>
      <c r="H2" s="12"/>
      <c r="I2" s="12"/>
      <c r="J2" s="12"/>
      <c r="K2" s="12"/>
    </row>
    <row r="3" spans="1:11" ht="21">
      <c r="A3" s="13" t="s">
        <v>27</v>
      </c>
      <c r="B3" s="14" t="s">
        <v>33</v>
      </c>
      <c r="C3" s="14"/>
      <c r="D3" s="15"/>
      <c r="E3" s="15"/>
      <c r="F3" s="16"/>
      <c r="G3" s="15"/>
      <c r="H3" s="15"/>
      <c r="I3" s="15"/>
      <c r="J3" s="15"/>
      <c r="K3" s="15"/>
    </row>
    <row r="4" spans="1:10" ht="15">
      <c r="A4" s="17"/>
      <c r="B4" s="18"/>
      <c r="C4" s="18"/>
      <c r="D4" s="18"/>
      <c r="E4" s="18"/>
      <c r="F4" s="18"/>
      <c r="G4" s="18"/>
      <c r="H4" s="18"/>
      <c r="I4" s="18"/>
      <c r="J4" s="19" t="s">
        <v>32</v>
      </c>
    </row>
    <row r="5" spans="1:11" ht="15">
      <c r="A5" s="21"/>
      <c r="B5" s="19"/>
      <c r="C5" s="19"/>
      <c r="D5" s="21"/>
      <c r="E5" s="21"/>
      <c r="F5" s="19"/>
      <c r="G5" s="21"/>
      <c r="H5" s="21"/>
      <c r="I5" s="21"/>
      <c r="J5" s="21"/>
      <c r="K5" s="21"/>
    </row>
    <row r="6" spans="1:11" ht="72.75" customHeight="1">
      <c r="A6" s="22"/>
      <c r="B6" s="23" t="s">
        <v>28</v>
      </c>
      <c r="C6" s="24" t="s">
        <v>24</v>
      </c>
      <c r="D6" s="24" t="s">
        <v>25</v>
      </c>
      <c r="E6" s="25" t="s">
        <v>34</v>
      </c>
      <c r="F6" s="24" t="s">
        <v>30</v>
      </c>
      <c r="G6" s="24" t="s">
        <v>23</v>
      </c>
      <c r="H6" s="24" t="s">
        <v>26</v>
      </c>
      <c r="I6" s="26" t="s">
        <v>29</v>
      </c>
      <c r="J6" s="27" t="s">
        <v>0</v>
      </c>
      <c r="K6" s="28"/>
    </row>
    <row r="7" spans="1:10" ht="36" customHeight="1">
      <c r="A7" s="29"/>
      <c r="B7" s="30" t="s">
        <v>1</v>
      </c>
      <c r="C7" s="31" t="s">
        <v>1</v>
      </c>
      <c r="D7" s="31" t="s">
        <v>1</v>
      </c>
      <c r="E7" s="31" t="s">
        <v>1</v>
      </c>
      <c r="F7" s="31" t="s">
        <v>1</v>
      </c>
      <c r="G7" s="31" t="s">
        <v>1</v>
      </c>
      <c r="H7" s="32" t="s">
        <v>1</v>
      </c>
      <c r="I7" s="32" t="s">
        <v>1</v>
      </c>
      <c r="J7" s="31" t="s">
        <v>1</v>
      </c>
    </row>
    <row r="8" spans="1:10" ht="15">
      <c r="A8" s="33" t="s">
        <v>2</v>
      </c>
      <c r="B8" s="34"/>
      <c r="C8" s="34"/>
      <c r="D8" s="34"/>
      <c r="E8" s="34"/>
      <c r="F8" s="34"/>
      <c r="G8" s="34"/>
      <c r="H8" s="34"/>
      <c r="I8" s="35"/>
      <c r="J8" s="34"/>
    </row>
    <row r="9" spans="1:11" s="3" customFormat="1" ht="15">
      <c r="A9" s="36" t="s">
        <v>3</v>
      </c>
      <c r="B9" s="75">
        <v>52.34</v>
      </c>
      <c r="C9" s="37">
        <v>3.87</v>
      </c>
      <c r="D9" s="38">
        <v>83.0168062685</v>
      </c>
      <c r="E9" s="38">
        <v>2</v>
      </c>
      <c r="F9" s="39">
        <v>17.28</v>
      </c>
      <c r="G9" s="40">
        <v>6.21</v>
      </c>
      <c r="H9" s="41">
        <v>68.36</v>
      </c>
      <c r="I9" s="42">
        <v>0.1</v>
      </c>
      <c r="J9" s="43">
        <f>SUM(B9:I9)</f>
        <v>233.17680626850003</v>
      </c>
      <c r="K9" s="44"/>
    </row>
    <row r="10" spans="1:11" s="3" customFormat="1" ht="15">
      <c r="A10" s="36" t="s">
        <v>4</v>
      </c>
      <c r="B10" s="75">
        <v>51.64</v>
      </c>
      <c r="C10" s="37">
        <v>3.26</v>
      </c>
      <c r="D10" s="45">
        <v>29.3546406215</v>
      </c>
      <c r="E10" s="45">
        <v>0</v>
      </c>
      <c r="F10" s="39">
        <v>12.2</v>
      </c>
      <c r="G10" s="46">
        <v>4.4</v>
      </c>
      <c r="H10" s="41">
        <v>116.61</v>
      </c>
      <c r="I10" s="42">
        <v>0.08</v>
      </c>
      <c r="J10" s="43">
        <f aca="true" t="shared" si="0" ref="J10:J23">SUM(B10:I10)</f>
        <v>217.5446406215</v>
      </c>
      <c r="K10" s="21"/>
    </row>
    <row r="11" spans="1:11" s="1" customFormat="1" ht="15">
      <c r="A11" s="47" t="s">
        <v>5</v>
      </c>
      <c r="B11" s="48">
        <v>103.99</v>
      </c>
      <c r="C11" s="49">
        <v>7.13</v>
      </c>
      <c r="D11" s="50">
        <v>112.37144689</v>
      </c>
      <c r="E11" s="50">
        <v>2</v>
      </c>
      <c r="F11" s="51">
        <v>29.48</v>
      </c>
      <c r="G11" s="50">
        <v>10.61</v>
      </c>
      <c r="H11" s="52">
        <v>184.97</v>
      </c>
      <c r="I11" s="51">
        <v>0.18</v>
      </c>
      <c r="J11" s="51">
        <f t="shared" si="0"/>
        <v>450.73144689</v>
      </c>
      <c r="K11" s="53"/>
    </row>
    <row r="12" spans="1:10" ht="15">
      <c r="A12" s="54" t="s">
        <v>6</v>
      </c>
      <c r="B12" s="55"/>
      <c r="C12" s="56"/>
      <c r="D12" s="56"/>
      <c r="E12" s="56"/>
      <c r="F12" s="56"/>
      <c r="G12" s="56"/>
      <c r="H12" s="57"/>
      <c r="I12" s="58"/>
      <c r="J12" s="58"/>
    </row>
    <row r="13" spans="1:11" s="3" customFormat="1" ht="15">
      <c r="A13" s="36" t="s">
        <v>3</v>
      </c>
      <c r="B13" s="59">
        <v>253.77</v>
      </c>
      <c r="C13" s="60">
        <v>41.7</v>
      </c>
      <c r="D13" s="45">
        <v>462.011432002437</v>
      </c>
      <c r="E13" s="45">
        <v>2.7</v>
      </c>
      <c r="F13" s="39">
        <v>96.36</v>
      </c>
      <c r="G13" s="40">
        <v>36.91</v>
      </c>
      <c r="H13" s="40">
        <v>337.19</v>
      </c>
      <c r="I13" s="59">
        <v>0.17</v>
      </c>
      <c r="J13" s="43">
        <f t="shared" si="0"/>
        <v>1230.8114320024372</v>
      </c>
      <c r="K13" s="21"/>
    </row>
    <row r="14" spans="1:11" s="3" customFormat="1" ht="15">
      <c r="A14" s="36" t="s">
        <v>4</v>
      </c>
      <c r="B14" s="59">
        <v>393.76</v>
      </c>
      <c r="C14" s="60">
        <v>18.64</v>
      </c>
      <c r="D14" s="45">
        <v>363.041446379799</v>
      </c>
      <c r="E14" s="45">
        <v>0</v>
      </c>
      <c r="F14" s="39">
        <v>106.84</v>
      </c>
      <c r="G14" s="42">
        <v>63.7</v>
      </c>
      <c r="H14" s="40">
        <v>713.26</v>
      </c>
      <c r="I14" s="59">
        <v>0.38</v>
      </c>
      <c r="J14" s="43">
        <f t="shared" si="0"/>
        <v>1659.6214463797992</v>
      </c>
      <c r="K14" s="21"/>
    </row>
    <row r="15" spans="1:11" s="1" customFormat="1" ht="15">
      <c r="A15" s="47" t="s">
        <v>5</v>
      </c>
      <c r="B15" s="52">
        <v>647.53</v>
      </c>
      <c r="C15" s="51">
        <v>60.34</v>
      </c>
      <c r="D15" s="50">
        <v>825.052878382236</v>
      </c>
      <c r="E15" s="50">
        <v>2.7</v>
      </c>
      <c r="F15" s="51">
        <v>203.2</v>
      </c>
      <c r="G15" s="50">
        <v>100.6</v>
      </c>
      <c r="H15" s="61">
        <v>1050.45</v>
      </c>
      <c r="I15" s="51">
        <v>0.55</v>
      </c>
      <c r="J15" s="51">
        <f t="shared" si="0"/>
        <v>2890.4228783822364</v>
      </c>
      <c r="K15" s="53"/>
    </row>
    <row r="16" spans="1:10" ht="15">
      <c r="A16" s="54" t="s">
        <v>7</v>
      </c>
      <c r="B16" s="62"/>
      <c r="C16" s="63"/>
      <c r="D16" s="63"/>
      <c r="E16" s="63"/>
      <c r="F16" s="63"/>
      <c r="G16" s="63"/>
      <c r="H16" s="64"/>
      <c r="I16" s="58"/>
      <c r="J16" s="58"/>
    </row>
    <row r="17" spans="1:11" s="3" customFormat="1" ht="15">
      <c r="A17" s="36" t="s">
        <v>3</v>
      </c>
      <c r="B17" s="59">
        <v>94.33</v>
      </c>
      <c r="C17" s="60">
        <v>10.12</v>
      </c>
      <c r="D17" s="38">
        <v>176.45863518000002</v>
      </c>
      <c r="E17" s="38">
        <v>2.5</v>
      </c>
      <c r="F17" s="39">
        <v>25.67</v>
      </c>
      <c r="G17" s="65">
        <v>10.32</v>
      </c>
      <c r="H17" s="40">
        <v>96.43</v>
      </c>
      <c r="I17" s="59">
        <v>0.49</v>
      </c>
      <c r="J17" s="43">
        <f t="shared" si="0"/>
        <v>416.31863518000006</v>
      </c>
      <c r="K17" s="21"/>
    </row>
    <row r="18" spans="1:11" s="3" customFormat="1" ht="15">
      <c r="A18" s="36" t="s">
        <v>4</v>
      </c>
      <c r="B18" s="59">
        <v>112.29</v>
      </c>
      <c r="C18" s="60">
        <v>8.17</v>
      </c>
      <c r="D18" s="42">
        <v>74.15588489</v>
      </c>
      <c r="E18" s="42">
        <v>0</v>
      </c>
      <c r="F18" s="39">
        <v>20.48</v>
      </c>
      <c r="G18" s="66">
        <v>14.17</v>
      </c>
      <c r="H18" s="40">
        <v>164.48</v>
      </c>
      <c r="I18" s="59">
        <v>0.11</v>
      </c>
      <c r="J18" s="43">
        <f t="shared" si="0"/>
        <v>393.85588488999997</v>
      </c>
      <c r="K18" s="21"/>
    </row>
    <row r="19" spans="1:11" s="1" customFormat="1" ht="15">
      <c r="A19" s="47" t="s">
        <v>5</v>
      </c>
      <c r="B19" s="52">
        <v>206.62</v>
      </c>
      <c r="C19" s="51">
        <v>18.29</v>
      </c>
      <c r="D19" s="50">
        <v>250.61452007000003</v>
      </c>
      <c r="E19" s="50">
        <v>2.5</v>
      </c>
      <c r="F19" s="51">
        <v>46.15</v>
      </c>
      <c r="G19" s="50">
        <v>24.5</v>
      </c>
      <c r="H19" s="61">
        <v>260.91</v>
      </c>
      <c r="I19" s="51">
        <v>0.6</v>
      </c>
      <c r="J19" s="51">
        <f t="shared" si="0"/>
        <v>810.1845200700001</v>
      </c>
      <c r="K19" s="12"/>
    </row>
    <row r="20" spans="1:10" ht="15">
      <c r="A20" s="54" t="s">
        <v>8</v>
      </c>
      <c r="B20" s="62"/>
      <c r="C20" s="56"/>
      <c r="D20" s="56"/>
      <c r="E20" s="56"/>
      <c r="F20" s="56"/>
      <c r="G20" s="56"/>
      <c r="H20" s="67"/>
      <c r="I20" s="58"/>
      <c r="J20" s="58"/>
    </row>
    <row r="21" spans="1:11" s="3" customFormat="1" ht="15">
      <c r="A21" s="36" t="s">
        <v>3</v>
      </c>
      <c r="B21" s="76">
        <v>23.76</v>
      </c>
      <c r="C21" s="60">
        <v>4.34</v>
      </c>
      <c r="D21" s="46">
        <v>87.424138</v>
      </c>
      <c r="E21" s="46">
        <v>1.7</v>
      </c>
      <c r="F21" s="39">
        <v>15.09</v>
      </c>
      <c r="G21" s="65">
        <v>4.29</v>
      </c>
      <c r="H21" s="77">
        <v>42.14</v>
      </c>
      <c r="I21" s="59">
        <v>0.13</v>
      </c>
      <c r="J21" s="43">
        <f t="shared" si="0"/>
        <v>178.87413799999996</v>
      </c>
      <c r="K21" s="21"/>
    </row>
    <row r="22" spans="1:11" s="3" customFormat="1" ht="15">
      <c r="A22" s="36" t="s">
        <v>4</v>
      </c>
      <c r="B22" s="76">
        <v>16.11</v>
      </c>
      <c r="C22" s="60">
        <v>5.14</v>
      </c>
      <c r="D22" s="59">
        <v>39.350883</v>
      </c>
      <c r="E22" s="59">
        <v>0</v>
      </c>
      <c r="F22" s="39">
        <v>9.55</v>
      </c>
      <c r="G22" s="40">
        <v>1.55</v>
      </c>
      <c r="H22" s="77">
        <v>25.23</v>
      </c>
      <c r="I22" s="59">
        <v>0</v>
      </c>
      <c r="J22" s="43">
        <f t="shared" si="0"/>
        <v>96.93088300000001</v>
      </c>
      <c r="K22" s="21"/>
    </row>
    <row r="23" spans="1:11" s="1" customFormat="1" ht="15">
      <c r="A23" s="47" t="s">
        <v>5</v>
      </c>
      <c r="B23" s="68">
        <v>39.86</v>
      </c>
      <c r="C23" s="51">
        <v>9.48</v>
      </c>
      <c r="D23" s="50">
        <v>126.77502100000001</v>
      </c>
      <c r="E23" s="50">
        <v>1.7</v>
      </c>
      <c r="F23" s="51">
        <f>F21+F22</f>
        <v>24.64</v>
      </c>
      <c r="G23" s="50">
        <v>5.83</v>
      </c>
      <c r="H23" s="69">
        <v>67.37</v>
      </c>
      <c r="I23" s="51">
        <v>0.13</v>
      </c>
      <c r="J23" s="51">
        <f t="shared" si="0"/>
        <v>275.78502100000003</v>
      </c>
      <c r="K23" s="12"/>
    </row>
    <row r="24" spans="1:11" ht="15.75" customHeight="1">
      <c r="A24" s="70"/>
      <c r="B24" s="71"/>
      <c r="C24" s="71"/>
      <c r="D24" s="71"/>
      <c r="E24" s="71"/>
      <c r="F24" s="71"/>
      <c r="G24" s="71"/>
      <c r="H24" s="72"/>
      <c r="I24" s="71"/>
      <c r="J24" s="71"/>
      <c r="K24" s="73"/>
    </row>
  </sheetData>
  <sheetProtection/>
  <mergeCells count="2">
    <mergeCell ref="A6:A7"/>
    <mergeCell ref="B3:C3"/>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21"/>
  <sheetViews>
    <sheetView zoomScale="70" zoomScaleNormal="70" zoomScalePageLayoutView="0" workbookViewId="0" topLeftCell="A1">
      <selection activeCell="B4" sqref="B4"/>
    </sheetView>
  </sheetViews>
  <sheetFormatPr defaultColWidth="9.140625" defaultRowHeight="12.75"/>
  <cols>
    <col min="1" max="1" width="44.140625" style="0" customWidth="1"/>
    <col min="2" max="10" width="17.8515625" style="0" customWidth="1"/>
  </cols>
  <sheetData>
    <row r="1" spans="1:10" ht="21">
      <c r="A1" s="13" t="s">
        <v>35</v>
      </c>
      <c r="B1" s="14" t="s">
        <v>36</v>
      </c>
      <c r="C1" s="14"/>
      <c r="D1" s="15"/>
      <c r="E1" s="15"/>
      <c r="F1" s="16"/>
      <c r="G1" s="15"/>
      <c r="H1" s="15"/>
      <c r="I1" s="15"/>
      <c r="J1" s="15"/>
    </row>
    <row r="2" spans="1:10" ht="15">
      <c r="A2" s="17"/>
      <c r="B2" s="18"/>
      <c r="C2" s="18"/>
      <c r="D2" s="18"/>
      <c r="E2" s="18"/>
      <c r="F2" s="18"/>
      <c r="G2" s="18"/>
      <c r="H2" s="18"/>
      <c r="I2" s="18"/>
      <c r="J2" s="19" t="s">
        <v>32</v>
      </c>
    </row>
    <row r="3" spans="1:10" ht="15">
      <c r="A3" s="21"/>
      <c r="B3" s="19"/>
      <c r="C3" s="19"/>
      <c r="D3" s="21"/>
      <c r="E3" s="21"/>
      <c r="F3" s="19"/>
      <c r="G3" s="21"/>
      <c r="H3" s="21"/>
      <c r="I3" s="21"/>
      <c r="J3" s="21"/>
    </row>
    <row r="4" spans="1:10" ht="57" customHeight="1">
      <c r="A4" s="22"/>
      <c r="B4" s="23" t="s">
        <v>28</v>
      </c>
      <c r="C4" s="24" t="s">
        <v>24</v>
      </c>
      <c r="D4" s="24" t="s">
        <v>49</v>
      </c>
      <c r="E4" s="25" t="s">
        <v>48</v>
      </c>
      <c r="F4" s="24" t="s">
        <v>47</v>
      </c>
      <c r="G4" s="24" t="s">
        <v>46</v>
      </c>
      <c r="H4" s="24" t="s">
        <v>26</v>
      </c>
      <c r="I4" s="26" t="s">
        <v>29</v>
      </c>
      <c r="J4" s="27" t="s">
        <v>45</v>
      </c>
    </row>
    <row r="5" spans="1:10" ht="72.75" customHeight="1">
      <c r="A5" s="29"/>
      <c r="B5" s="82" t="s">
        <v>44</v>
      </c>
      <c r="C5" s="82" t="s">
        <v>44</v>
      </c>
      <c r="D5" s="82" t="s">
        <v>44</v>
      </c>
      <c r="E5" s="82" t="s">
        <v>44</v>
      </c>
      <c r="F5" s="82" t="s">
        <v>44</v>
      </c>
      <c r="G5" s="82" t="s">
        <v>44</v>
      </c>
      <c r="H5" s="82" t="s">
        <v>44</v>
      </c>
      <c r="I5" s="82" t="s">
        <v>44</v>
      </c>
      <c r="J5" s="82" t="s">
        <v>44</v>
      </c>
    </row>
    <row r="6" spans="1:10" ht="15">
      <c r="A6" s="78" t="s">
        <v>37</v>
      </c>
      <c r="B6" s="34"/>
      <c r="C6" s="34"/>
      <c r="D6" s="34"/>
      <c r="E6" s="34"/>
      <c r="F6" s="34"/>
      <c r="G6" s="34"/>
      <c r="H6" s="34"/>
      <c r="I6" s="35"/>
      <c r="J6" s="34"/>
    </row>
    <row r="7" spans="1:10" ht="15">
      <c r="A7" s="79" t="s">
        <v>38</v>
      </c>
      <c r="B7" s="75">
        <v>52.34</v>
      </c>
      <c r="C7" s="37">
        <v>3.87</v>
      </c>
      <c r="D7" s="38">
        <v>83.0168062685</v>
      </c>
      <c r="E7" s="38">
        <v>2</v>
      </c>
      <c r="F7" s="39">
        <v>17.28</v>
      </c>
      <c r="G7" s="40">
        <v>6.21</v>
      </c>
      <c r="H7" s="41">
        <v>68.36</v>
      </c>
      <c r="I7" s="42">
        <v>0.1</v>
      </c>
      <c r="J7" s="43">
        <f>SUM(B7:I7)</f>
        <v>233.17680626850003</v>
      </c>
    </row>
    <row r="8" spans="1:10" ht="15">
      <c r="A8" s="79" t="s">
        <v>39</v>
      </c>
      <c r="B8" s="75">
        <v>51.64</v>
      </c>
      <c r="C8" s="37">
        <v>3.26</v>
      </c>
      <c r="D8" s="45">
        <v>29.3546406215</v>
      </c>
      <c r="E8" s="45">
        <v>0</v>
      </c>
      <c r="F8" s="39">
        <v>12.2</v>
      </c>
      <c r="G8" s="46">
        <v>4.4</v>
      </c>
      <c r="H8" s="41">
        <v>116.61</v>
      </c>
      <c r="I8" s="42">
        <v>0.08</v>
      </c>
      <c r="J8" s="43">
        <f aca="true" t="shared" si="0" ref="J8:J21">SUM(B8:I8)</f>
        <v>217.5446406215</v>
      </c>
    </row>
    <row r="9" spans="1:10" ht="15">
      <c r="A9" s="80" t="s">
        <v>40</v>
      </c>
      <c r="B9" s="48">
        <v>103.99</v>
      </c>
      <c r="C9" s="49">
        <v>7.13</v>
      </c>
      <c r="D9" s="50">
        <v>112.37144689</v>
      </c>
      <c r="E9" s="50">
        <v>2</v>
      </c>
      <c r="F9" s="51">
        <v>29.48</v>
      </c>
      <c r="G9" s="50">
        <v>10.61</v>
      </c>
      <c r="H9" s="52">
        <v>184.97</v>
      </c>
      <c r="I9" s="51">
        <v>0.18</v>
      </c>
      <c r="J9" s="51">
        <f t="shared" si="0"/>
        <v>450.73144689</v>
      </c>
    </row>
    <row r="10" spans="1:10" ht="15">
      <c r="A10" s="78" t="s">
        <v>41</v>
      </c>
      <c r="B10" s="55"/>
      <c r="C10" s="56"/>
      <c r="D10" s="56"/>
      <c r="E10" s="56"/>
      <c r="F10" s="56"/>
      <c r="G10" s="56"/>
      <c r="H10" s="57"/>
      <c r="I10" s="58"/>
      <c r="J10" s="58"/>
    </row>
    <row r="11" spans="1:10" ht="15">
      <c r="A11" s="79" t="s">
        <v>38</v>
      </c>
      <c r="B11" s="59">
        <v>253.77</v>
      </c>
      <c r="C11" s="60">
        <v>41.7</v>
      </c>
      <c r="D11" s="45">
        <v>462.011432002437</v>
      </c>
      <c r="E11" s="45">
        <v>2.7</v>
      </c>
      <c r="F11" s="39">
        <v>96.36</v>
      </c>
      <c r="G11" s="40">
        <v>36.91</v>
      </c>
      <c r="H11" s="40">
        <v>337.19</v>
      </c>
      <c r="I11" s="59">
        <v>0.17</v>
      </c>
      <c r="J11" s="43">
        <f t="shared" si="0"/>
        <v>1230.8114320024372</v>
      </c>
    </row>
    <row r="12" spans="1:10" ht="15">
      <c r="A12" s="79" t="s">
        <v>39</v>
      </c>
      <c r="B12" s="59">
        <v>393.76</v>
      </c>
      <c r="C12" s="60">
        <v>18.64</v>
      </c>
      <c r="D12" s="45">
        <v>363.041446379799</v>
      </c>
      <c r="E12" s="45">
        <v>0</v>
      </c>
      <c r="F12" s="39">
        <v>106.84</v>
      </c>
      <c r="G12" s="42">
        <v>63.7</v>
      </c>
      <c r="H12" s="40">
        <v>713.26</v>
      </c>
      <c r="I12" s="59">
        <v>0.38</v>
      </c>
      <c r="J12" s="43">
        <f t="shared" si="0"/>
        <v>1659.6214463797992</v>
      </c>
    </row>
    <row r="13" spans="1:10" ht="15">
      <c r="A13" s="80" t="s">
        <v>40</v>
      </c>
      <c r="B13" s="52">
        <v>647.53</v>
      </c>
      <c r="C13" s="51">
        <v>60.34</v>
      </c>
      <c r="D13" s="50">
        <v>825.052878382236</v>
      </c>
      <c r="E13" s="50">
        <v>2.7</v>
      </c>
      <c r="F13" s="51">
        <v>203.2</v>
      </c>
      <c r="G13" s="50">
        <v>100.6</v>
      </c>
      <c r="H13" s="61">
        <v>1050.45</v>
      </c>
      <c r="I13" s="51">
        <v>0.55</v>
      </c>
      <c r="J13" s="51">
        <f t="shared" si="0"/>
        <v>2890.4228783822364</v>
      </c>
    </row>
    <row r="14" spans="1:10" ht="15">
      <c r="A14" s="81" t="s">
        <v>42</v>
      </c>
      <c r="B14" s="62"/>
      <c r="C14" s="63"/>
      <c r="D14" s="63"/>
      <c r="E14" s="63"/>
      <c r="F14" s="63"/>
      <c r="G14" s="63"/>
      <c r="H14" s="64"/>
      <c r="I14" s="58"/>
      <c r="J14" s="58"/>
    </row>
    <row r="15" spans="1:10" ht="15">
      <c r="A15" s="79" t="s">
        <v>38</v>
      </c>
      <c r="B15" s="59">
        <v>94.33</v>
      </c>
      <c r="C15" s="60">
        <v>10.12</v>
      </c>
      <c r="D15" s="38">
        <v>176.45863518000002</v>
      </c>
      <c r="E15" s="38">
        <v>2.5</v>
      </c>
      <c r="F15" s="39">
        <v>25.67</v>
      </c>
      <c r="G15" s="65">
        <v>10.32</v>
      </c>
      <c r="H15" s="40">
        <v>96.43</v>
      </c>
      <c r="I15" s="59">
        <v>0.49</v>
      </c>
      <c r="J15" s="43">
        <f t="shared" si="0"/>
        <v>416.31863518000006</v>
      </c>
    </row>
    <row r="16" spans="1:10" ht="15">
      <c r="A16" s="79" t="s">
        <v>39</v>
      </c>
      <c r="B16" s="59">
        <v>112.29</v>
      </c>
      <c r="C16" s="60">
        <v>8.17</v>
      </c>
      <c r="D16" s="42">
        <v>74.15588489</v>
      </c>
      <c r="E16" s="42">
        <v>0</v>
      </c>
      <c r="F16" s="39">
        <v>20.48</v>
      </c>
      <c r="G16" s="66">
        <v>14.17</v>
      </c>
      <c r="H16" s="40">
        <v>164.48</v>
      </c>
      <c r="I16" s="59">
        <v>0.11</v>
      </c>
      <c r="J16" s="43">
        <f t="shared" si="0"/>
        <v>393.85588488999997</v>
      </c>
    </row>
    <row r="17" spans="1:10" ht="15">
      <c r="A17" s="80" t="s">
        <v>40</v>
      </c>
      <c r="B17" s="52">
        <v>206.62</v>
      </c>
      <c r="C17" s="51">
        <v>18.29</v>
      </c>
      <c r="D17" s="50">
        <v>250.61452007000003</v>
      </c>
      <c r="E17" s="50">
        <v>2.5</v>
      </c>
      <c r="F17" s="51">
        <v>46.15</v>
      </c>
      <c r="G17" s="50">
        <v>24.5</v>
      </c>
      <c r="H17" s="61">
        <v>260.91</v>
      </c>
      <c r="I17" s="51">
        <v>0.6</v>
      </c>
      <c r="J17" s="51">
        <f t="shared" si="0"/>
        <v>810.1845200700001</v>
      </c>
    </row>
    <row r="18" spans="1:10" ht="15">
      <c r="A18" s="81" t="s">
        <v>43</v>
      </c>
      <c r="B18" s="62"/>
      <c r="C18" s="56"/>
      <c r="D18" s="56"/>
      <c r="E18" s="56"/>
      <c r="F18" s="56"/>
      <c r="G18" s="56"/>
      <c r="H18" s="67"/>
      <c r="I18" s="58"/>
      <c r="J18" s="58"/>
    </row>
    <row r="19" spans="1:10" ht="15">
      <c r="A19" s="79" t="s">
        <v>38</v>
      </c>
      <c r="B19" s="76">
        <v>23.76</v>
      </c>
      <c r="C19" s="60">
        <v>4.34</v>
      </c>
      <c r="D19" s="46">
        <v>87.424138</v>
      </c>
      <c r="E19" s="46">
        <v>1.7</v>
      </c>
      <c r="F19" s="39">
        <v>15.09</v>
      </c>
      <c r="G19" s="65">
        <v>4.29</v>
      </c>
      <c r="H19" s="77">
        <v>42.14</v>
      </c>
      <c r="I19" s="59">
        <v>0.13</v>
      </c>
      <c r="J19" s="43">
        <f t="shared" si="0"/>
        <v>178.87413799999996</v>
      </c>
    </row>
    <row r="20" spans="1:10" ht="15">
      <c r="A20" s="79" t="s">
        <v>39</v>
      </c>
      <c r="B20" s="76">
        <v>16.11</v>
      </c>
      <c r="C20" s="60">
        <v>5.14</v>
      </c>
      <c r="D20" s="59">
        <v>39.350883</v>
      </c>
      <c r="E20" s="59">
        <v>0</v>
      </c>
      <c r="F20" s="39">
        <v>9.55</v>
      </c>
      <c r="G20" s="40">
        <v>1.55</v>
      </c>
      <c r="H20" s="77">
        <v>25.23</v>
      </c>
      <c r="I20" s="59">
        <v>0</v>
      </c>
      <c r="J20" s="43">
        <f t="shared" si="0"/>
        <v>96.93088300000001</v>
      </c>
    </row>
    <row r="21" spans="1:10" ht="15">
      <c r="A21" s="80" t="s">
        <v>40</v>
      </c>
      <c r="B21" s="68">
        <v>39.86</v>
      </c>
      <c r="C21" s="51">
        <v>9.48</v>
      </c>
      <c r="D21" s="50">
        <v>126.77502100000001</v>
      </c>
      <c r="E21" s="50">
        <v>1.7</v>
      </c>
      <c r="F21" s="51">
        <f>F19+F20</f>
        <v>24.64</v>
      </c>
      <c r="G21" s="50">
        <v>5.83</v>
      </c>
      <c r="H21" s="69">
        <v>67.37</v>
      </c>
      <c r="I21" s="51">
        <v>0.13</v>
      </c>
      <c r="J21" s="51">
        <f t="shared" si="0"/>
        <v>275.78502100000003</v>
      </c>
    </row>
  </sheetData>
  <sheetProtection/>
  <mergeCells count="2">
    <mergeCell ref="B1:C1"/>
    <mergeCell ref="A4:A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A4" sqref="A4:J14"/>
    </sheetView>
  </sheetViews>
  <sheetFormatPr defaultColWidth="9.140625" defaultRowHeight="12.75"/>
  <cols>
    <col min="1" max="1" width="47.140625" style="20" customWidth="1"/>
    <col min="2" max="2" width="12.8515625" style="20" customWidth="1"/>
    <col min="3" max="3" width="12.57421875" style="20" bestFit="1" customWidth="1"/>
    <col min="4" max="5" width="12.8515625" style="20" customWidth="1"/>
    <col min="6" max="9" width="12.57421875" style="20" customWidth="1"/>
    <col min="10" max="10" width="13.140625" style="20" customWidth="1"/>
    <col min="11" max="12" width="9.140625" style="20" customWidth="1"/>
    <col min="13" max="16384" width="9.140625" style="2" customWidth="1"/>
  </cols>
  <sheetData>
    <row r="1" spans="1:2" ht="21">
      <c r="A1" s="13" t="s">
        <v>18</v>
      </c>
      <c r="B1" s="12"/>
    </row>
    <row r="2" spans="1:2" ht="15">
      <c r="A2" s="12"/>
      <c r="B2" s="12"/>
    </row>
    <row r="3" spans="1:2" ht="15">
      <c r="A3" s="12"/>
      <c r="B3" s="12"/>
    </row>
    <row r="4" spans="1:3" ht="21">
      <c r="A4" s="13" t="s">
        <v>27</v>
      </c>
      <c r="B4" s="83" t="s">
        <v>33</v>
      </c>
      <c r="C4" s="83"/>
    </row>
    <row r="5" spans="1:10" ht="15">
      <c r="A5" s="17"/>
      <c r="B5" s="18"/>
      <c r="J5" s="19" t="s">
        <v>9</v>
      </c>
    </row>
    <row r="6" ht="15">
      <c r="A6" s="21"/>
    </row>
    <row r="7" spans="1:12" s="4" customFormat="1" ht="75" customHeight="1">
      <c r="A7" s="84"/>
      <c r="B7" s="85" t="s">
        <v>28</v>
      </c>
      <c r="C7" s="86" t="s">
        <v>24</v>
      </c>
      <c r="D7" s="86" t="s">
        <v>25</v>
      </c>
      <c r="E7" s="86" t="s">
        <v>34</v>
      </c>
      <c r="F7" s="86" t="s">
        <v>31</v>
      </c>
      <c r="G7" s="86" t="s">
        <v>23</v>
      </c>
      <c r="H7" s="86" t="s">
        <v>26</v>
      </c>
      <c r="I7" s="87" t="s">
        <v>29</v>
      </c>
      <c r="J7" s="27" t="s">
        <v>0</v>
      </c>
      <c r="K7" s="88"/>
      <c r="L7" s="88"/>
    </row>
    <row r="8" spans="1:12" s="5" customFormat="1" ht="33" customHeight="1">
      <c r="A8" s="89" t="s">
        <v>10</v>
      </c>
      <c r="B8" s="97">
        <v>118</v>
      </c>
      <c r="C8" s="98">
        <v>55</v>
      </c>
      <c r="D8" s="97">
        <v>223</v>
      </c>
      <c r="E8" s="97">
        <v>2</v>
      </c>
      <c r="F8" s="99">
        <v>51</v>
      </c>
      <c r="G8" s="100">
        <v>18</v>
      </c>
      <c r="H8" s="100">
        <v>48</v>
      </c>
      <c r="I8" s="99">
        <v>1</v>
      </c>
      <c r="J8" s="90">
        <f>SUM(B8:I8)</f>
        <v>516</v>
      </c>
      <c r="K8" s="91"/>
      <c r="L8" s="91"/>
    </row>
    <row r="9" spans="1:12" s="5" customFormat="1" ht="15">
      <c r="A9" s="89"/>
      <c r="B9" s="101"/>
      <c r="C9" s="101"/>
      <c r="D9" s="102"/>
      <c r="E9" s="102"/>
      <c r="F9" s="99"/>
      <c r="G9" s="102"/>
      <c r="H9" s="102"/>
      <c r="I9" s="103"/>
      <c r="J9" s="90"/>
      <c r="K9" s="91"/>
      <c r="L9" s="91"/>
    </row>
    <row r="10" spans="1:12" s="5" customFormat="1" ht="33" customHeight="1">
      <c r="A10" s="89" t="s">
        <v>11</v>
      </c>
      <c r="B10" s="97">
        <v>399</v>
      </c>
      <c r="C10" s="98">
        <v>67</v>
      </c>
      <c r="D10" s="97">
        <v>293</v>
      </c>
      <c r="E10" s="97">
        <v>6</v>
      </c>
      <c r="F10" s="99">
        <v>81</v>
      </c>
      <c r="G10" s="97">
        <v>32</v>
      </c>
      <c r="H10" s="97">
        <v>140</v>
      </c>
      <c r="I10" s="99">
        <v>4</v>
      </c>
      <c r="J10" s="90">
        <f aca="true" t="shared" si="0" ref="J9:J14">SUM(B10:I10)</f>
        <v>1022</v>
      </c>
      <c r="K10" s="91"/>
      <c r="L10" s="91"/>
    </row>
    <row r="11" spans="1:12" s="5" customFormat="1" ht="15">
      <c r="A11" s="89"/>
      <c r="B11" s="102"/>
      <c r="C11" s="101"/>
      <c r="D11" s="102"/>
      <c r="E11" s="102"/>
      <c r="F11" s="99"/>
      <c r="G11" s="102"/>
      <c r="H11" s="102"/>
      <c r="I11" s="104"/>
      <c r="J11" s="90"/>
      <c r="K11" s="91"/>
      <c r="L11" s="91"/>
    </row>
    <row r="12" spans="1:12" s="5" customFormat="1" ht="33" customHeight="1">
      <c r="A12" s="89" t="s">
        <v>12</v>
      </c>
      <c r="B12" s="97">
        <v>296</v>
      </c>
      <c r="C12" s="98">
        <v>57</v>
      </c>
      <c r="D12" s="97">
        <v>259</v>
      </c>
      <c r="E12" s="97">
        <v>6</v>
      </c>
      <c r="F12" s="99">
        <v>71</v>
      </c>
      <c r="G12" s="97">
        <v>30</v>
      </c>
      <c r="H12" s="97">
        <v>130</v>
      </c>
      <c r="I12" s="99">
        <v>4</v>
      </c>
      <c r="J12" s="90">
        <f t="shared" si="0"/>
        <v>853</v>
      </c>
      <c r="K12" s="91"/>
      <c r="L12" s="91"/>
    </row>
    <row r="13" spans="1:12" s="5" customFormat="1" ht="15">
      <c r="A13" s="89"/>
      <c r="B13" s="98"/>
      <c r="C13" s="98"/>
      <c r="D13" s="97"/>
      <c r="E13" s="97"/>
      <c r="F13" s="99"/>
      <c r="G13" s="97"/>
      <c r="H13" s="97"/>
      <c r="I13" s="105"/>
      <c r="J13" s="90"/>
      <c r="K13" s="91"/>
      <c r="L13" s="91"/>
    </row>
    <row r="14" spans="1:12" s="5" customFormat="1" ht="33" customHeight="1">
      <c r="A14" s="89" t="s">
        <v>13</v>
      </c>
      <c r="B14" s="97">
        <v>98445</v>
      </c>
      <c r="C14" s="98">
        <v>4506</v>
      </c>
      <c r="D14" s="106">
        <v>443213</v>
      </c>
      <c r="E14" s="106">
        <v>1236</v>
      </c>
      <c r="F14" s="107">
        <v>61342</v>
      </c>
      <c r="G14" s="97">
        <v>6.182</v>
      </c>
      <c r="H14" s="108">
        <v>203855</v>
      </c>
      <c r="I14" s="99">
        <v>173</v>
      </c>
      <c r="J14" s="90">
        <f t="shared" si="0"/>
        <v>812776.182</v>
      </c>
      <c r="K14" s="91"/>
      <c r="L14" s="92"/>
    </row>
    <row r="15" spans="1:10" ht="12.75" customHeight="1">
      <c r="A15" s="93"/>
      <c r="B15" s="94"/>
      <c r="C15" s="95"/>
      <c r="D15" s="95"/>
      <c r="E15" s="95"/>
      <c r="F15" s="95"/>
      <c r="G15" s="95"/>
      <c r="H15" s="95"/>
      <c r="I15" s="95"/>
      <c r="J15" s="96"/>
    </row>
    <row r="16" ht="15" customHeight="1">
      <c r="B16" s="73"/>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J11"/>
  <sheetViews>
    <sheetView tabSelected="1" zoomScale="85" zoomScaleNormal="85" zoomScalePageLayoutView="0" workbookViewId="0" topLeftCell="A1">
      <selection activeCell="K8" sqref="K8"/>
    </sheetView>
  </sheetViews>
  <sheetFormatPr defaultColWidth="9.140625" defaultRowHeight="12.75"/>
  <cols>
    <col min="1" max="1" width="47.140625" style="0" customWidth="1"/>
    <col min="2" max="10" width="14.421875" style="0" customWidth="1"/>
  </cols>
  <sheetData>
    <row r="1" spans="1:10" ht="21">
      <c r="A1" s="13" t="s">
        <v>35</v>
      </c>
      <c r="B1" s="83" t="s">
        <v>36</v>
      </c>
      <c r="C1" s="83"/>
      <c r="D1" s="20"/>
      <c r="E1" s="20"/>
      <c r="F1" s="20"/>
      <c r="G1" s="20"/>
      <c r="H1" s="20"/>
      <c r="I1" s="20"/>
      <c r="J1" s="20"/>
    </row>
    <row r="2" spans="1:10" ht="15">
      <c r="A2" s="17"/>
      <c r="B2" s="18"/>
      <c r="C2" s="20"/>
      <c r="D2" s="20"/>
      <c r="E2" s="20"/>
      <c r="F2" s="20"/>
      <c r="G2" s="20"/>
      <c r="H2" s="20"/>
      <c r="I2" s="20"/>
      <c r="J2" s="19" t="s">
        <v>50</v>
      </c>
    </row>
    <row r="3" spans="1:10" ht="15">
      <c r="A3" s="21"/>
      <c r="B3" s="20"/>
      <c r="C3" s="20"/>
      <c r="D3" s="20"/>
      <c r="E3" s="20"/>
      <c r="F3" s="20"/>
      <c r="G3" s="20"/>
      <c r="H3" s="20"/>
      <c r="I3" s="20"/>
      <c r="J3" s="20"/>
    </row>
    <row r="4" spans="1:10" ht="61.5" customHeight="1">
      <c r="A4" s="84"/>
      <c r="B4" s="85" t="s">
        <v>28</v>
      </c>
      <c r="C4" s="86" t="s">
        <v>24</v>
      </c>
      <c r="D4" s="86" t="s">
        <v>49</v>
      </c>
      <c r="E4" s="86" t="s">
        <v>48</v>
      </c>
      <c r="F4" s="86" t="s">
        <v>55</v>
      </c>
      <c r="G4" s="86" t="s">
        <v>46</v>
      </c>
      <c r="H4" s="86" t="s">
        <v>26</v>
      </c>
      <c r="I4" s="87" t="s">
        <v>29</v>
      </c>
      <c r="J4" s="27" t="s">
        <v>45</v>
      </c>
    </row>
    <row r="5" spans="1:10" ht="30.75">
      <c r="A5" s="109" t="s">
        <v>51</v>
      </c>
      <c r="B5" s="97">
        <v>118</v>
      </c>
      <c r="C5" s="98">
        <v>55</v>
      </c>
      <c r="D5" s="97">
        <v>223</v>
      </c>
      <c r="E5" s="97">
        <v>2</v>
      </c>
      <c r="F5" s="99">
        <v>51</v>
      </c>
      <c r="G5" s="100">
        <v>18</v>
      </c>
      <c r="H5" s="100">
        <v>48</v>
      </c>
      <c r="I5" s="99">
        <v>1</v>
      </c>
      <c r="J5" s="90">
        <f>SUM(B5:I5)</f>
        <v>516</v>
      </c>
    </row>
    <row r="6" spans="1:10" ht="15">
      <c r="A6" s="109"/>
      <c r="B6" s="101"/>
      <c r="C6" s="101"/>
      <c r="D6" s="102"/>
      <c r="E6" s="102"/>
      <c r="F6" s="99"/>
      <c r="G6" s="102"/>
      <c r="H6" s="102"/>
      <c r="I6" s="103"/>
      <c r="J6" s="90"/>
    </row>
    <row r="7" spans="1:10" ht="30.75">
      <c r="A7" s="109" t="s">
        <v>52</v>
      </c>
      <c r="B7" s="97">
        <v>399</v>
      </c>
      <c r="C7" s="98">
        <v>67</v>
      </c>
      <c r="D7" s="97">
        <v>293</v>
      </c>
      <c r="E7" s="97">
        <v>6</v>
      </c>
      <c r="F7" s="99">
        <v>81</v>
      </c>
      <c r="G7" s="97">
        <v>32</v>
      </c>
      <c r="H7" s="97">
        <v>140</v>
      </c>
      <c r="I7" s="99">
        <v>4</v>
      </c>
      <c r="J7" s="90">
        <f>SUM(B7:I7)</f>
        <v>1022</v>
      </c>
    </row>
    <row r="8" spans="1:10" ht="15">
      <c r="A8" s="109"/>
      <c r="B8" s="102"/>
      <c r="C8" s="101"/>
      <c r="D8" s="102"/>
      <c r="E8" s="102"/>
      <c r="F8" s="99"/>
      <c r="G8" s="102"/>
      <c r="H8" s="102"/>
      <c r="I8" s="104"/>
      <c r="J8" s="90"/>
    </row>
    <row r="9" spans="1:10" ht="30.75">
      <c r="A9" s="109" t="s">
        <v>53</v>
      </c>
      <c r="B9" s="97">
        <v>296</v>
      </c>
      <c r="C9" s="98">
        <v>57</v>
      </c>
      <c r="D9" s="97">
        <v>259</v>
      </c>
      <c r="E9" s="97">
        <v>6</v>
      </c>
      <c r="F9" s="99">
        <v>71</v>
      </c>
      <c r="G9" s="97">
        <v>30</v>
      </c>
      <c r="H9" s="97">
        <v>130</v>
      </c>
      <c r="I9" s="99">
        <v>4</v>
      </c>
      <c r="J9" s="90">
        <f>SUM(B9:I9)</f>
        <v>853</v>
      </c>
    </row>
    <row r="10" spans="1:10" ht="15">
      <c r="A10" s="109"/>
      <c r="B10" s="98"/>
      <c r="C10" s="98"/>
      <c r="D10" s="97"/>
      <c r="E10" s="97"/>
      <c r="F10" s="99"/>
      <c r="G10" s="97"/>
      <c r="H10" s="97"/>
      <c r="I10" s="105"/>
      <c r="J10" s="90"/>
    </row>
    <row r="11" spans="1:10" ht="30.75">
      <c r="A11" s="109" t="s">
        <v>54</v>
      </c>
      <c r="B11" s="97">
        <v>98445</v>
      </c>
      <c r="C11" s="98">
        <v>4506</v>
      </c>
      <c r="D11" s="106">
        <v>443213</v>
      </c>
      <c r="E11" s="106">
        <v>1236</v>
      </c>
      <c r="F11" s="107">
        <v>61342</v>
      </c>
      <c r="G11" s="97">
        <v>6.182</v>
      </c>
      <c r="H11" s="108">
        <v>203855</v>
      </c>
      <c r="I11" s="99">
        <v>173</v>
      </c>
      <c r="J11" s="90">
        <f>SUM(B11:I11)</f>
        <v>812776.182</v>
      </c>
    </row>
  </sheetData>
  <sheetProtection/>
  <mergeCells count="1">
    <mergeCell ref="B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7" customWidth="1"/>
    <col min="2" max="2" width="8.7109375" style="7" customWidth="1"/>
    <col min="3" max="3" width="17.28125" style="7" customWidth="1"/>
    <col min="4" max="16384" width="9.140625" style="7" customWidth="1"/>
  </cols>
  <sheetData>
    <row r="1" ht="31.5" customHeight="1">
      <c r="A1" s="9" t="s">
        <v>20</v>
      </c>
    </row>
    <row r="3" ht="15">
      <c r="A3" s="6" t="s">
        <v>14</v>
      </c>
    </row>
    <row r="5" ht="15">
      <c r="A5" s="6" t="s">
        <v>15</v>
      </c>
    </row>
    <row r="7" ht="15">
      <c r="A7" s="6" t="s">
        <v>16</v>
      </c>
    </row>
    <row r="9" spans="1:9" ht="111" customHeight="1">
      <c r="A9" s="8" t="s">
        <v>19</v>
      </c>
      <c r="B9" s="8"/>
      <c r="C9" s="8"/>
      <c r="D9" s="8"/>
      <c r="E9" s="8"/>
      <c r="F9" s="8"/>
      <c r="G9" s="8"/>
      <c r="H9" s="8"/>
      <c r="I9" s="8"/>
    </row>
    <row r="11" ht="15">
      <c r="A11" s="6" t="s">
        <v>17</v>
      </c>
    </row>
    <row r="13" ht="30.75">
      <c r="A13" s="9" t="s">
        <v>21</v>
      </c>
    </row>
    <row r="15" ht="30.75">
      <c r="A15" s="9" t="s">
        <v>22</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lastPrinted>2012-04-25T10:54:53Z</cp:lastPrinted>
  <dcterms:created xsi:type="dcterms:W3CDTF">2002-10-28T15:13:22Z</dcterms:created>
  <dcterms:modified xsi:type="dcterms:W3CDTF">2020-10-22T10:00:14Z</dcterms:modified>
  <cp:category/>
  <cp:version/>
  <cp:contentType/>
  <cp:contentStatus/>
</cp:coreProperties>
</file>