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20_Statistika/IV ketv 2020/"/>
    </mc:Choice>
  </mc:AlternateContent>
  <xr:revisionPtr revIDLastSave="1625" documentId="8_{D4858159-000D-426E-A1C6-F008C6ADF7B2}" xr6:coauthVersionLast="47" xr6:coauthVersionMax="47" xr10:uidLastSave="{22896642-4F33-400F-9A04-AF69F8D180EF}"/>
  <bookViews>
    <workbookView xWindow="-110" yWindow="-110" windowWidth="19420" windowHeight="10420" activeTab="1" xr2:uid="{DBA14C72-1377-4CD4-B579-4754311F69E3}"/>
  </bookViews>
  <sheets>
    <sheet name="LT" sheetId="2" r:id="rId1"/>
    <sheet name="EN"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17" i="3" l="1"/>
  <c r="AO86" i="3"/>
  <c r="AN86" i="3"/>
  <c r="AM86" i="3"/>
  <c r="AL86" i="3"/>
  <c r="AO85" i="3"/>
  <c r="AN85" i="3"/>
  <c r="AM85" i="3"/>
  <c r="AL85" i="3"/>
  <c r="AO84" i="3"/>
  <c r="AN84" i="3"/>
  <c r="AM84" i="3"/>
  <c r="AL84" i="3"/>
  <c r="AO83" i="3"/>
  <c r="AN83" i="3"/>
  <c r="AM83" i="3"/>
  <c r="AL83" i="3"/>
  <c r="AO82" i="3"/>
  <c r="AN82" i="3"/>
  <c r="AM82" i="3"/>
  <c r="AL82" i="3"/>
  <c r="AO80" i="3"/>
  <c r="AN80" i="3"/>
  <c r="AM80" i="3"/>
  <c r="AL80" i="3"/>
  <c r="AO79" i="3"/>
  <c r="AN79" i="3"/>
  <c r="AM79" i="3"/>
  <c r="AL79" i="3"/>
  <c r="AO78" i="3"/>
  <c r="AN78" i="3"/>
  <c r="AM78" i="3"/>
  <c r="AL78" i="3"/>
  <c r="AO77" i="3"/>
  <c r="AN77" i="3"/>
  <c r="AM77" i="3"/>
  <c r="AL77" i="3"/>
  <c r="AO76" i="3"/>
  <c r="AN76" i="3"/>
  <c r="AM76" i="3"/>
  <c r="AL76" i="3"/>
  <c r="AO74" i="3"/>
  <c r="AN74" i="3"/>
  <c r="AM74" i="3"/>
  <c r="AL74" i="3"/>
  <c r="AO73" i="3"/>
  <c r="AN73" i="3"/>
  <c r="AM73" i="3"/>
  <c r="AL73" i="3"/>
  <c r="AO72" i="3"/>
  <c r="AN72" i="3"/>
  <c r="AM72" i="3"/>
  <c r="AL72" i="3"/>
  <c r="AO71" i="3"/>
  <c r="AN71" i="3"/>
  <c r="AM71" i="3"/>
  <c r="AL71" i="3"/>
  <c r="AO70" i="3"/>
  <c r="AN70" i="3"/>
  <c r="AM70" i="3"/>
  <c r="AL70" i="3"/>
  <c r="AO69" i="3"/>
  <c r="AN69" i="3"/>
  <c r="AM69" i="3"/>
  <c r="AL69" i="3"/>
  <c r="AO68" i="3"/>
  <c r="AN68" i="3"/>
  <c r="AM68" i="3"/>
  <c r="AL68" i="3"/>
  <c r="AO67" i="3"/>
  <c r="AN67" i="3"/>
  <c r="AM67" i="3"/>
  <c r="AL67" i="3"/>
  <c r="AO64" i="3"/>
  <c r="AN64" i="3"/>
  <c r="AM64" i="3"/>
  <c r="AL64" i="3"/>
  <c r="AO63" i="3"/>
  <c r="AN63" i="3"/>
  <c r="AM63" i="3"/>
  <c r="AL63" i="3"/>
  <c r="AO62" i="3"/>
  <c r="AN62" i="3"/>
  <c r="AM62" i="3"/>
  <c r="AL62" i="3"/>
  <c r="AO61" i="3"/>
  <c r="AN61" i="3"/>
  <c r="AM61" i="3"/>
  <c r="AL61" i="3"/>
  <c r="AO60" i="3"/>
  <c r="AN60" i="3"/>
  <c r="AM60" i="3"/>
  <c r="AL60" i="3"/>
  <c r="AO58" i="3"/>
  <c r="AN58" i="3"/>
  <c r="AM58" i="3"/>
  <c r="AL58" i="3"/>
  <c r="AO57" i="3"/>
  <c r="AN57" i="3"/>
  <c r="AM57" i="3"/>
  <c r="AL57" i="3"/>
  <c r="AO56" i="3"/>
  <c r="AN56" i="3"/>
  <c r="AM56" i="3"/>
  <c r="AL56" i="3"/>
  <c r="AO55" i="3"/>
  <c r="AN55" i="3"/>
  <c r="AM55" i="3"/>
  <c r="AL55" i="3"/>
  <c r="AO54" i="3"/>
  <c r="AN54" i="3"/>
  <c r="AM54" i="3"/>
  <c r="AL54" i="3"/>
  <c r="AO53" i="3"/>
  <c r="AN53" i="3"/>
  <c r="AM53" i="3"/>
  <c r="AL53" i="3"/>
  <c r="AO52" i="3"/>
  <c r="AN52" i="3"/>
  <c r="AM52" i="3"/>
  <c r="AL52" i="3"/>
  <c r="AO51" i="3"/>
  <c r="AN51" i="3"/>
  <c r="AM51" i="3"/>
  <c r="AL51" i="3"/>
  <c r="AO49" i="3"/>
  <c r="AN49" i="3"/>
  <c r="AM49" i="3"/>
  <c r="AL49" i="3"/>
  <c r="AO48" i="3"/>
  <c r="AN48" i="3"/>
  <c r="AM48" i="3"/>
  <c r="AL48" i="3"/>
  <c r="AO47" i="3"/>
  <c r="AN47" i="3"/>
  <c r="AM47" i="3"/>
  <c r="AL47" i="3"/>
  <c r="AO46" i="3"/>
  <c r="AN46" i="3"/>
  <c r="AM46" i="3"/>
  <c r="AL46" i="3"/>
  <c r="AO45" i="3"/>
  <c r="AN45" i="3"/>
  <c r="AM45" i="3"/>
  <c r="AL45" i="3"/>
  <c r="AO44" i="3"/>
  <c r="AN44" i="3"/>
  <c r="AM44" i="3"/>
  <c r="AL44" i="3"/>
  <c r="AO43" i="3"/>
  <c r="AN43" i="3"/>
  <c r="AM43" i="3"/>
  <c r="AL43" i="3"/>
  <c r="AO42" i="3"/>
  <c r="AN42" i="3"/>
  <c r="AM42" i="3"/>
  <c r="AL42" i="3"/>
  <c r="AO41" i="3"/>
  <c r="AN41" i="3"/>
  <c r="AM41" i="3"/>
  <c r="AL41" i="3"/>
  <c r="AO40" i="3"/>
  <c r="AN40" i="3"/>
  <c r="AM40" i="3"/>
  <c r="AL40" i="3"/>
  <c r="AO39" i="3"/>
  <c r="AN39" i="3"/>
  <c r="AM39" i="3"/>
  <c r="AL39" i="3"/>
  <c r="AO38" i="3"/>
  <c r="AN38" i="3"/>
  <c r="AM38" i="3"/>
  <c r="AL38" i="3"/>
  <c r="AO37" i="3"/>
  <c r="AN37" i="3"/>
  <c r="AM37" i="3"/>
  <c r="AL37" i="3"/>
  <c r="AO36" i="3"/>
  <c r="AN36" i="3"/>
  <c r="AM36" i="3"/>
  <c r="AL36" i="3"/>
  <c r="AO35" i="3"/>
  <c r="AN35" i="3"/>
  <c r="AM35" i="3"/>
  <c r="AL35" i="3"/>
  <c r="AO34" i="3"/>
  <c r="AN34" i="3"/>
  <c r="AM34" i="3"/>
  <c r="AL34" i="3"/>
  <c r="AO33" i="3"/>
  <c r="AN33" i="3"/>
  <c r="AM33" i="3"/>
  <c r="AL33" i="3"/>
  <c r="AO32" i="3"/>
  <c r="AN32" i="3"/>
  <c r="AM32" i="3"/>
  <c r="AL32" i="3"/>
  <c r="AO31" i="3"/>
  <c r="AN31" i="3"/>
  <c r="AM31" i="3"/>
  <c r="AL31" i="3"/>
  <c r="AO30" i="3"/>
  <c r="AN30" i="3"/>
  <c r="AM30" i="3"/>
  <c r="AL30" i="3"/>
  <c r="AO29" i="3"/>
  <c r="AN29" i="3"/>
  <c r="AM29" i="3"/>
  <c r="AL29" i="3"/>
  <c r="AO28" i="3"/>
  <c r="AN28" i="3"/>
  <c r="AM28" i="3"/>
  <c r="AL28" i="3"/>
  <c r="AO27" i="3"/>
  <c r="AN27" i="3"/>
  <c r="AM27" i="3"/>
  <c r="AL27" i="3"/>
  <c r="AO26" i="3"/>
  <c r="AN26" i="3"/>
  <c r="AM26" i="3"/>
  <c r="AL26" i="3"/>
  <c r="AO25" i="3"/>
  <c r="AN25" i="3"/>
  <c r="AM25" i="3"/>
  <c r="AL25" i="3"/>
  <c r="AO24" i="3"/>
  <c r="AN24" i="3"/>
  <c r="AM24" i="3"/>
  <c r="AL24" i="3"/>
  <c r="AO23" i="3"/>
  <c r="AN23" i="3"/>
  <c r="AM23" i="3"/>
  <c r="AL23" i="3"/>
  <c r="AO22" i="3"/>
  <c r="AN22" i="3"/>
  <c r="AM22" i="3"/>
  <c r="AL22" i="3"/>
  <c r="AO19" i="3"/>
  <c r="AN19" i="3"/>
  <c r="AM19" i="3"/>
  <c r="AL19" i="3"/>
  <c r="AO18" i="3"/>
  <c r="AN18" i="3"/>
  <c r="AM18" i="3"/>
  <c r="AL18" i="3"/>
  <c r="AN17" i="3"/>
  <c r="AM17" i="3"/>
  <c r="AL17" i="3"/>
  <c r="AO16" i="3"/>
  <c r="AN16" i="3"/>
  <c r="AM16" i="3"/>
  <c r="AL16" i="3"/>
  <c r="AO14" i="3"/>
  <c r="AN14" i="3"/>
  <c r="AM14" i="3"/>
  <c r="AL14" i="3"/>
  <c r="AO13" i="3"/>
  <c r="AN13" i="3"/>
  <c r="AM13" i="3"/>
  <c r="AL13" i="3"/>
  <c r="AO12" i="3"/>
  <c r="AN12" i="3"/>
  <c r="AM12" i="3"/>
  <c r="AL12" i="3"/>
  <c r="AL12" i="2"/>
  <c r="AL13" i="2" l="1"/>
  <c r="AM13" i="2"/>
  <c r="AN13" i="2"/>
  <c r="AO13" i="2"/>
  <c r="AL14" i="2"/>
  <c r="AM14" i="2"/>
  <c r="AN14" i="2"/>
  <c r="AO14" i="2"/>
  <c r="AL16" i="2"/>
  <c r="AM16" i="2"/>
  <c r="AN16" i="2"/>
  <c r="AO16" i="2"/>
  <c r="AL17" i="2"/>
  <c r="AM17" i="2"/>
  <c r="AN17" i="2"/>
  <c r="AO17" i="2"/>
  <c r="AL18" i="2"/>
  <c r="AM18" i="2"/>
  <c r="AN18" i="2"/>
  <c r="AO18" i="2"/>
  <c r="AL19" i="2"/>
  <c r="AM19" i="2"/>
  <c r="AN19" i="2"/>
  <c r="AO19" i="2"/>
  <c r="AL22" i="2"/>
  <c r="AM22" i="2"/>
  <c r="AN22" i="2"/>
  <c r="AO22" i="2"/>
  <c r="AL23" i="2"/>
  <c r="AM23" i="2"/>
  <c r="AN23" i="2"/>
  <c r="AO23" i="2"/>
  <c r="AL24" i="2"/>
  <c r="AM24" i="2"/>
  <c r="AN24" i="2"/>
  <c r="AO24" i="2"/>
  <c r="AL25" i="2"/>
  <c r="AM25" i="2"/>
  <c r="AN25" i="2"/>
  <c r="AO25" i="2"/>
  <c r="AL26" i="2"/>
  <c r="AM26" i="2"/>
  <c r="AN26" i="2"/>
  <c r="AO26" i="2"/>
  <c r="AL27" i="2"/>
  <c r="AM27" i="2"/>
  <c r="AN27" i="2"/>
  <c r="AO27" i="2"/>
  <c r="AL28" i="2"/>
  <c r="AM28" i="2"/>
  <c r="AN28" i="2"/>
  <c r="AO28" i="2"/>
  <c r="AL29" i="2"/>
  <c r="AM29" i="2"/>
  <c r="AN29" i="2"/>
  <c r="AO29" i="2"/>
  <c r="AL30" i="2"/>
  <c r="AM30" i="2"/>
  <c r="AN30" i="2"/>
  <c r="AO30" i="2"/>
  <c r="AL31" i="2"/>
  <c r="AM31" i="2"/>
  <c r="AN31" i="2"/>
  <c r="AO31" i="2"/>
  <c r="AL32" i="2"/>
  <c r="AM32" i="2"/>
  <c r="AN32" i="2"/>
  <c r="AO32" i="2"/>
  <c r="AL33" i="2"/>
  <c r="AM33" i="2"/>
  <c r="AN33" i="2"/>
  <c r="AO33" i="2"/>
  <c r="AL34" i="2"/>
  <c r="AM34" i="2"/>
  <c r="AN34" i="2"/>
  <c r="AO34" i="2"/>
  <c r="AL35" i="2"/>
  <c r="AM35" i="2"/>
  <c r="AN35" i="2"/>
  <c r="AO35" i="2"/>
  <c r="AL36" i="2"/>
  <c r="AM36" i="2"/>
  <c r="AN36" i="2"/>
  <c r="AO36" i="2"/>
  <c r="AL37" i="2"/>
  <c r="AM37" i="2"/>
  <c r="AN37" i="2"/>
  <c r="AO37" i="2"/>
  <c r="AL38" i="2"/>
  <c r="AM38" i="2"/>
  <c r="AN38" i="2"/>
  <c r="AO38" i="2"/>
  <c r="AL39" i="2"/>
  <c r="AM39" i="2"/>
  <c r="AN39" i="2"/>
  <c r="AO39" i="2"/>
  <c r="AL40" i="2"/>
  <c r="AM40" i="2"/>
  <c r="AN40" i="2"/>
  <c r="AO40" i="2"/>
  <c r="AL41" i="2"/>
  <c r="AM41" i="2"/>
  <c r="AN41" i="2"/>
  <c r="AO41" i="2"/>
  <c r="AL42" i="2"/>
  <c r="AM42" i="2"/>
  <c r="AN42" i="2"/>
  <c r="AO42" i="2"/>
  <c r="AL43" i="2"/>
  <c r="AM43" i="2"/>
  <c r="AN43" i="2"/>
  <c r="AO43" i="2"/>
  <c r="AL44" i="2"/>
  <c r="AM44" i="2"/>
  <c r="AN44" i="2"/>
  <c r="AO44" i="2"/>
  <c r="AL45" i="2"/>
  <c r="AM45" i="2"/>
  <c r="AN45" i="2"/>
  <c r="AO45" i="2"/>
  <c r="AL46" i="2"/>
  <c r="AM46" i="2"/>
  <c r="AN46" i="2"/>
  <c r="AO46" i="2"/>
  <c r="AL47" i="2"/>
  <c r="AM47" i="2"/>
  <c r="AN47" i="2"/>
  <c r="AO47" i="2"/>
  <c r="AL48" i="2"/>
  <c r="AM48" i="2"/>
  <c r="AN48" i="2"/>
  <c r="AO48" i="2"/>
  <c r="AL49" i="2"/>
  <c r="AM49" i="2"/>
  <c r="AN49" i="2"/>
  <c r="AO49" i="2"/>
  <c r="AL51" i="2"/>
  <c r="AM51" i="2"/>
  <c r="AN51" i="2"/>
  <c r="AO51" i="2"/>
  <c r="AL52" i="2"/>
  <c r="AM52" i="2"/>
  <c r="AN52" i="2"/>
  <c r="AO52" i="2"/>
  <c r="AL53" i="2"/>
  <c r="AM53" i="2"/>
  <c r="AN53" i="2"/>
  <c r="AO53" i="2"/>
  <c r="AL54" i="2"/>
  <c r="AM54" i="2"/>
  <c r="AN54" i="2"/>
  <c r="AO54" i="2"/>
  <c r="AL55" i="2"/>
  <c r="AM55" i="2"/>
  <c r="AN55" i="2"/>
  <c r="AO55" i="2"/>
  <c r="AL56" i="2"/>
  <c r="AM56" i="2"/>
  <c r="AN56" i="2"/>
  <c r="AO56" i="2"/>
  <c r="AL57" i="2"/>
  <c r="AM57" i="2"/>
  <c r="AN57" i="2"/>
  <c r="AO57" i="2"/>
  <c r="AL58" i="2"/>
  <c r="AM58" i="2"/>
  <c r="AN58" i="2"/>
  <c r="AO58" i="2"/>
  <c r="AL60" i="2"/>
  <c r="AM60" i="2"/>
  <c r="AN60" i="2"/>
  <c r="AO60" i="2"/>
  <c r="AL61" i="2"/>
  <c r="AM61" i="2"/>
  <c r="AN61" i="2"/>
  <c r="AO61" i="2"/>
  <c r="AL62" i="2"/>
  <c r="AM62" i="2"/>
  <c r="AN62" i="2"/>
  <c r="AO62" i="2"/>
  <c r="AL63" i="2"/>
  <c r="AM63" i="2"/>
  <c r="AN63" i="2"/>
  <c r="AO63" i="2"/>
  <c r="AL64" i="2"/>
  <c r="AM64" i="2"/>
  <c r="AN64" i="2"/>
  <c r="AO64" i="2"/>
  <c r="AL67" i="2"/>
  <c r="AM67" i="2"/>
  <c r="AN67" i="2"/>
  <c r="AO67" i="2"/>
  <c r="AL68" i="2"/>
  <c r="AM68" i="2"/>
  <c r="AN68" i="2"/>
  <c r="AO68" i="2"/>
  <c r="AL69" i="2"/>
  <c r="AM69" i="2"/>
  <c r="AN69" i="2"/>
  <c r="AO69" i="2"/>
  <c r="AL70" i="2"/>
  <c r="AM70" i="2"/>
  <c r="AN70" i="2"/>
  <c r="AO70" i="2"/>
  <c r="AL71" i="2"/>
  <c r="AM71" i="2"/>
  <c r="AN71" i="2"/>
  <c r="AO71" i="2"/>
  <c r="AL72" i="2"/>
  <c r="AM72" i="2"/>
  <c r="AN72" i="2"/>
  <c r="AO72" i="2"/>
  <c r="AL73" i="2"/>
  <c r="AM73" i="2"/>
  <c r="AN73" i="2"/>
  <c r="AO73" i="2"/>
  <c r="AL74" i="2"/>
  <c r="AM74" i="2"/>
  <c r="AN74" i="2"/>
  <c r="AO74" i="2"/>
  <c r="AL76" i="2"/>
  <c r="AM76" i="2"/>
  <c r="AN76" i="2"/>
  <c r="AO76" i="2"/>
  <c r="AL77" i="2"/>
  <c r="AM77" i="2"/>
  <c r="AN77" i="2"/>
  <c r="AO77" i="2"/>
  <c r="AL78" i="2"/>
  <c r="AM78" i="2"/>
  <c r="AN78" i="2"/>
  <c r="AO78" i="2"/>
  <c r="AL79" i="2"/>
  <c r="AM79" i="2"/>
  <c r="AN79" i="2"/>
  <c r="AO79" i="2"/>
  <c r="AL80" i="2"/>
  <c r="AM80" i="2"/>
  <c r="AN80" i="2"/>
  <c r="AO80" i="2"/>
  <c r="AL82" i="2"/>
  <c r="AM82" i="2"/>
  <c r="AN82" i="2"/>
  <c r="AO82" i="2"/>
  <c r="AL83" i="2"/>
  <c r="AM83" i="2"/>
  <c r="AN83" i="2"/>
  <c r="AO83" i="2"/>
  <c r="AL84" i="2"/>
  <c r="AM84" i="2"/>
  <c r="AN84" i="2"/>
  <c r="AO84" i="2"/>
  <c r="AL85" i="2"/>
  <c r="AM85" i="2"/>
  <c r="AN85" i="2"/>
  <c r="AO85" i="2"/>
  <c r="AL86" i="2"/>
  <c r="AM86" i="2"/>
  <c r="AN86" i="2"/>
  <c r="AO86" i="2"/>
  <c r="AM12" i="2"/>
  <c r="AN12" i="2"/>
  <c r="AO12" i="2"/>
</calcChain>
</file>

<file path=xl/sharedStrings.xml><?xml version="1.0" encoding="utf-8"?>
<sst xmlns="http://schemas.openxmlformats.org/spreadsheetml/2006/main" count="269" uniqueCount="163">
  <si>
    <t>Naujai pasirašytų lizingo sutarčių vertė</t>
  </si>
  <si>
    <t>Ataskaitinio laikotarpio pabaigai</t>
  </si>
  <si>
    <t>(tūkst. Eur)</t>
  </si>
  <si>
    <t xml:space="preserve"> "Luminor lizingas“</t>
  </si>
  <si>
    <t xml:space="preserve">UAB “Citadele faktoringas ir lizingas“ </t>
  </si>
  <si>
    <t>„SEB  bankas“</t>
  </si>
  <si>
    <t xml:space="preserve">UAB OP FINANCE    
</t>
  </si>
  <si>
    <t xml:space="preserve">„Swedbank" grupės įmonės Lietuvoje </t>
  </si>
  <si>
    <t>UniCredit Leasing Lietuvos filialas</t>
  </si>
  <si>
    <t>,,SB lizingas”</t>
  </si>
  <si>
    <t>UAB ,,Medicinos banko lizingas”</t>
  </si>
  <si>
    <t>IŠ VISO</t>
  </si>
  <si>
    <t>Lizingo portfelio struktūra (Ataskaitinio laikotarpio pabaigai)</t>
  </si>
  <si>
    <t>Pasirašytų sutarčių kiekis (nuo metų pradžios)</t>
  </si>
  <si>
    <t>Pasirašytų sutarčių vertė (nuo metų pradžios)*</t>
  </si>
  <si>
    <t>Pasirašytų sutarčių finansuojama vertė (nuo metų pradžios)**</t>
  </si>
  <si>
    <t>Lizingo portfelio struktūra pagal lizingo tipą</t>
  </si>
  <si>
    <t>1. Finansinis</t>
  </si>
  <si>
    <t>2. Veiklos</t>
  </si>
  <si>
    <t>Iš viso:</t>
  </si>
  <si>
    <t>Lizingo portfelio struktūra pagal turto rūšį</t>
  </si>
  <si>
    <t>A. Kilnojamasis turtas</t>
  </si>
  <si>
    <t>B. Nekilnojamasis turtas</t>
  </si>
  <si>
    <t>C. Nematerialusis turtas</t>
  </si>
  <si>
    <t>A.1. Pagal turto rūšį</t>
  </si>
  <si>
    <t>A.1.1. Pramonės įranga ir įrengimai</t>
  </si>
  <si>
    <t>1. Gaminimo įrengimai</t>
  </si>
  <si>
    <t>2. Keltuvai</t>
  </si>
  <si>
    <t>3. Traktoriai</t>
  </si>
  <si>
    <t>4. Ekskavatoriai</t>
  </si>
  <si>
    <t>5. Miško apdirbimo technika</t>
  </si>
  <si>
    <t>6. Žemės ūkio technika</t>
  </si>
  <si>
    <t>7. Medicininė technika</t>
  </si>
  <si>
    <t>8. Kiti įrengimai</t>
  </si>
  <si>
    <t>A.1.2. Org. technika ir biuro technika</t>
  </si>
  <si>
    <t>A.1.3. Kelių transporto priemonės</t>
  </si>
  <si>
    <t>1. Vilkikai (virš 16 t)</t>
  </si>
  <si>
    <t>2. Sunkvežimiai (iki 16 t)</t>
  </si>
  <si>
    <t>3. Priekabos</t>
  </si>
  <si>
    <t xml:space="preserve">4. Mikroautobusai </t>
  </si>
  <si>
    <t>5. Kelioniniai autobusai</t>
  </si>
  <si>
    <t>6. Miesto transporto autobusai</t>
  </si>
  <si>
    <t>7. Kitos transporto priemonės</t>
  </si>
  <si>
    <t>A.1.4. Lengvieji automobiliai</t>
  </si>
  <si>
    <t>1. Nauji automobiliai:</t>
  </si>
  <si>
    <t>2. Naudoti automobiliai:</t>
  </si>
  <si>
    <t xml:space="preserve">3. Lengvos komercinės transporto priemonės </t>
  </si>
  <si>
    <t>A.1.5. Laivai, lėktuvai ir geležinkelių riedmenys</t>
  </si>
  <si>
    <t>1. Laivai</t>
  </si>
  <si>
    <t>2. Lėktuvai</t>
  </si>
  <si>
    <t>3. Geležinkelių riedmenys</t>
  </si>
  <si>
    <t>A.1.6. Kitas turtas</t>
  </si>
  <si>
    <t>A.2. Pagal pirkėjus</t>
  </si>
  <si>
    <t>1. Privatus sektorius:</t>
  </si>
  <si>
    <t>1.1. žemės ūkis, miškininkystė ir žuvininkystė</t>
  </si>
  <si>
    <t>1.2. apdirbamoji pramonė ir statyba</t>
  </si>
  <si>
    <t>1.3. paslaugų sfera</t>
  </si>
  <si>
    <t>2. Valstybinis sektorius</t>
  </si>
  <si>
    <t>3. Fiziniai asmenys</t>
  </si>
  <si>
    <t>4. Kiti vartotojai (nerezidentai)</t>
  </si>
  <si>
    <t>A.3. Pagal sutarčių terminus</t>
  </si>
  <si>
    <t xml:space="preserve">1. Iki 2 metų </t>
  </si>
  <si>
    <t>2. Nuo 2 iki 5 metų</t>
  </si>
  <si>
    <t>3. Nuo 5 iki 10 metų</t>
  </si>
  <si>
    <t>4. Daugiau nei 10 metų</t>
  </si>
  <si>
    <t>B.1. Pagal pastatus</t>
  </si>
  <si>
    <t>1. Pramoniniai pastatai</t>
  </si>
  <si>
    <t>2. Mažmeninės prekybos pastatai</t>
  </si>
  <si>
    <t>3. Biurai</t>
  </si>
  <si>
    <t>4. Viešbučiai ir laisvalaikio pastatai</t>
  </si>
  <si>
    <t>5. Gyvenamieji namai (buvo komunaliniai pastatai)</t>
  </si>
  <si>
    <t>6. Butai</t>
  </si>
  <si>
    <t>7. Kiti pastatai</t>
  </si>
  <si>
    <t>B.2. Pagal pirkėjus</t>
  </si>
  <si>
    <t>1. Privatus sektorius</t>
  </si>
  <si>
    <t>B.3. Pagal sutarčių terminus</t>
  </si>
  <si>
    <t>1. Iki 8 metų</t>
  </si>
  <si>
    <t>2. Nuo 8 iki 16 metų</t>
  </si>
  <si>
    <t>3. Nuo 16 iki 20 metų</t>
  </si>
  <si>
    <t>4. Daugiau nei 20 metų</t>
  </si>
  <si>
    <t>* - per laikotarpį naujai pasirašytų ir įsigaliojusių lizingo sutarčių vertė (įskaitant pradinę įmoką), nepriklausomai,   ar turtas yra perduotas lizingo gavėjui, į kurią nėra įtraukiama pakeistų ar perduotų sutarčių vertė.</t>
  </si>
  <si>
    <t>** - per laikotarpį naujai pasirašytų ir įsigaliojusių lizingo sutarčių vertė (neįskaitant pradinės įmokos).</t>
  </si>
  <si>
    <t>AB "Šiaulių bankas"</t>
  </si>
  <si>
    <t>2020 m. IV ketv.</t>
  </si>
  <si>
    <t> </t>
  </si>
  <si>
    <t>Value of newly signed leasing contracts</t>
  </si>
  <si>
    <t>2020 4Q</t>
  </si>
  <si>
    <t>For the end of the reporting period</t>
  </si>
  <si>
    <t>(thousand EUR)</t>
  </si>
  <si>
    <t>Leasing portfolio structure (end of the reporting period)</t>
  </si>
  <si>
    <t>Number of signed contracts (since the beginning of the year)</t>
  </si>
  <si>
    <t>Value of signed contracts (since the beginning of the year)*</t>
  </si>
  <si>
    <t>Financed sum of signed contracts (from the beginning of the year)**</t>
  </si>
  <si>
    <t>TOTAL</t>
  </si>
  <si>
    <t>UAB OP FINANCE</t>
  </si>
  <si>
    <t>Leasing portfolio structure by type of leasing</t>
  </si>
  <si>
    <t>1. Finance Leasing</t>
  </si>
  <si>
    <t>2. Operating Leasing</t>
  </si>
  <si>
    <t>Total:</t>
  </si>
  <si>
    <t>Leasing portfolio structure by type of asset</t>
  </si>
  <si>
    <t>A. Equipment (incl. vehicles)</t>
  </si>
  <si>
    <t>B. Real Estate</t>
  </si>
  <si>
    <t>C. Intangible assets</t>
  </si>
  <si>
    <t>A.1. By type of equipment</t>
  </si>
  <si>
    <t>A.1.1. Machinery &amp; industrial equipment</t>
  </si>
  <si>
    <t>1. Production equipment</t>
  </si>
  <si>
    <t>2. Lifts</t>
  </si>
  <si>
    <t>3. Tractors</t>
  </si>
  <si>
    <t>4. Excavators</t>
  </si>
  <si>
    <t>5. Forestry equipment</t>
  </si>
  <si>
    <t>6. Agricultural machinery</t>
  </si>
  <si>
    <t>7. Medical equipment</t>
  </si>
  <si>
    <t>8. Other equipment</t>
  </si>
  <si>
    <t>A.1.2. Computers &amp; business machines</t>
  </si>
  <si>
    <t>A.1.3. Commercial vehicles</t>
  </si>
  <si>
    <t>1. Hauler (over 16 tons)</t>
  </si>
  <si>
    <t>2. Trucks (up to 16 tons)</t>
  </si>
  <si>
    <t>3. Trailers</t>
  </si>
  <si>
    <t>4. Minibuses</t>
  </si>
  <si>
    <t>5. Travel buses</t>
  </si>
  <si>
    <t>6. City transport buses</t>
  </si>
  <si>
    <t>7. Other vehicles</t>
  </si>
  <si>
    <t>A.1.4. Passenger cars</t>
  </si>
  <si>
    <t>1. New Passenger Cars</t>
  </si>
  <si>
    <t>2. Used Passenger Cars</t>
  </si>
  <si>
    <t>3. Light commercial vehicles</t>
  </si>
  <si>
    <t>A.1.5. Ships, aircraft, railways and rolling stock</t>
  </si>
  <si>
    <t>1. Ships</t>
  </si>
  <si>
    <t>2. Aircraft</t>
  </si>
  <si>
    <t>3. Railways and rolling stock</t>
  </si>
  <si>
    <t>A.1.6. Others types of equipment</t>
  </si>
  <si>
    <t>A.2. By type of customer</t>
  </si>
  <si>
    <t>1. Private sector:</t>
  </si>
  <si>
    <t>1.1. Agriculture, forest &amp; fishing</t>
  </si>
  <si>
    <t>1.2. Manufacturing industry &amp; construction</t>
  </si>
  <si>
    <t>1.3. Services</t>
  </si>
  <si>
    <t>2. Public sector</t>
  </si>
  <si>
    <t>3. Consumers</t>
  </si>
  <si>
    <t>4. Other types of customers (non-residents)</t>
  </si>
  <si>
    <t>A.3. By primary contract term</t>
  </si>
  <si>
    <t>1. Up to and including 2 years</t>
  </si>
  <si>
    <t>2. Up to and including 5 years</t>
  </si>
  <si>
    <t>3. Up to and including 10 years</t>
  </si>
  <si>
    <t>4. Longer than 10 years</t>
  </si>
  <si>
    <t>B.1. By type of building</t>
  </si>
  <si>
    <t>1. Industrial buildings</t>
  </si>
  <si>
    <t>2. Retail outlets</t>
  </si>
  <si>
    <t>3. Office buildings</t>
  </si>
  <si>
    <t>4. Hotels &amp; leisure</t>
  </si>
  <si>
    <t>5. Utilities</t>
  </si>
  <si>
    <t>6. Apartments</t>
  </si>
  <si>
    <t>7. Other types of  buildings</t>
  </si>
  <si>
    <t>B.2. By type of customer</t>
  </si>
  <si>
    <t>1. Private sector</t>
  </si>
  <si>
    <t>B.3. By primary contract term</t>
  </si>
  <si>
    <t>1. Up to and including 8 years</t>
  </si>
  <si>
    <t>2. Up to and including 16 years</t>
  </si>
  <si>
    <t>3. Up to and including 20 years</t>
  </si>
  <si>
    <t>4. Longer than 20 years</t>
  </si>
  <si>
    <t>* - the value (including down payment) of newly signed and effective leases during the period, whether or not the assets have been transferred to the lessee, which does not include the value of the amended or transferred leases.</t>
  </si>
  <si>
    <t>** - the value of leases newly signed and in force during the period (excluding the down payment).</t>
  </si>
  <si>
    <t>From the fourth quarter of 2020, the division into private and business cars in the structure of the leasing portfolio will no longer be provided, since not all members of the association can provide such data.</t>
  </si>
  <si>
    <t xml:space="preserve">Nuo 2020 m. IV ketvirčio nebeteikiamas privačių ir verslo automobilių skaidymas lizingo portfelio struktūroje, kadangi ne visi nariai turi galimybę pateikti tokią statistiką.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</si>
</sst>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_ ;\-#,##0\ "/>
    <numFmt numFmtId="166" formatCode="_-* #,##0.00\ _L_t_-;\-* #,##0.00\ _L_t_-;_-* &quot;-&quot;??\ _L_t_-;_-@_-"/>
  </numFmts>
  <fonts count="17">
    <font>
      <sz val="11"/>
      <color theme="1"/>
      <name val="Calibri"/>
      <family val="2"/>
      <charset val="186"/>
      <scheme val="minor"/>
    </font>
    <font>
      <sz val="11"/>
      <color theme="1"/>
      <name val="Calibri"/>
      <family val="2"/>
      <charset val="186"/>
      <scheme val="minor"/>
    </font>
    <font>
      <sz val="10"/>
      <name val="CenturyOldStyleLT"/>
      <charset val="186"/>
    </font>
    <font>
      <b/>
      <sz val="11"/>
      <name val="Calibri"/>
      <family val="2"/>
      <scheme val="minor"/>
    </font>
    <font>
      <sz val="11"/>
      <name val="Calibri"/>
      <family val="2"/>
      <scheme val="minor"/>
    </font>
    <font>
      <u/>
      <sz val="11"/>
      <name val="Calibri"/>
      <family val="2"/>
      <scheme val="minor"/>
    </font>
    <font>
      <sz val="11"/>
      <color theme="1"/>
      <name val="Calibri"/>
      <family val="2"/>
      <scheme val="minor"/>
    </font>
    <font>
      <b/>
      <sz val="11"/>
      <color rgb="FFFF0000"/>
      <name val="Calibri"/>
      <family val="2"/>
      <scheme val="minor"/>
    </font>
    <font>
      <sz val="11"/>
      <color indexed="8"/>
      <name val="Calibri"/>
      <family val="2"/>
      <scheme val="minor"/>
    </font>
    <font>
      <b/>
      <sz val="11"/>
      <color indexed="8"/>
      <name val="Calibri"/>
      <family val="2"/>
      <scheme val="minor"/>
    </font>
    <font>
      <b/>
      <sz val="11"/>
      <color theme="1"/>
      <name val="Calibri"/>
      <family val="2"/>
      <charset val="186"/>
      <scheme val="minor"/>
    </font>
    <font>
      <b/>
      <sz val="11"/>
      <name val="Calibri"/>
      <family val="2"/>
      <charset val="186"/>
      <scheme val="minor"/>
    </font>
    <font>
      <b/>
      <sz val="11"/>
      <color indexed="8"/>
      <name val="Calibri"/>
      <family val="2"/>
      <charset val="186"/>
      <scheme val="minor"/>
    </font>
    <font>
      <b/>
      <sz val="11"/>
      <color theme="1"/>
      <name val="Calibri"/>
      <family val="2"/>
      <scheme val="minor"/>
    </font>
    <font>
      <sz val="10"/>
      <name val="Arial"/>
      <charset val="186"/>
    </font>
    <font>
      <sz val="12"/>
      <name val="Calibri"/>
      <family val="2"/>
      <scheme val="minor"/>
    </font>
    <font>
      <i/>
      <sz val="11"/>
      <name val="Calibri"/>
      <family val="2"/>
      <scheme val="minor"/>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55"/>
        <bgColor indexed="64"/>
      </patternFill>
    </fill>
    <fill>
      <patternFill patternType="solid">
        <fgColor theme="0" tint="-0.34998626667073579"/>
        <bgColor indexed="64"/>
      </patternFill>
    </fill>
    <fill>
      <patternFill patternType="solid">
        <fgColor indexed="55"/>
        <bgColor indexed="8"/>
      </patternFill>
    </fill>
    <fill>
      <patternFill patternType="solid">
        <fgColor indexed="9"/>
        <bgColor indexed="64"/>
      </patternFill>
    </fill>
    <fill>
      <patternFill patternType="solid">
        <fgColor indexed="9"/>
        <bgColor indexed="8"/>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999999"/>
      </left>
      <right/>
      <top/>
      <bottom/>
      <diagonal/>
    </border>
    <border>
      <left/>
      <right style="thin">
        <color rgb="FF000000"/>
      </right>
      <top style="thin">
        <color rgb="FF000000"/>
      </top>
      <bottom style="thin">
        <color rgb="FF000000"/>
      </bottom>
      <diagonal/>
    </border>
    <border>
      <left style="medium">
        <color indexed="64"/>
      </left>
      <right/>
      <top/>
      <bottom/>
      <diagonal/>
    </border>
    <border>
      <left/>
      <right style="medium">
        <color indexed="64"/>
      </right>
      <top/>
      <bottom/>
      <diagonal/>
    </border>
  </borders>
  <cellStyleXfs count="10">
    <xf numFmtId="0" fontId="0" fillId="0" borderId="0"/>
    <xf numFmtId="0" fontId="2" fillId="0" borderId="0"/>
    <xf numFmtId="0" fontId="2" fillId="0" borderId="0"/>
    <xf numFmtId="164" fontId="2" fillId="0" borderId="0" applyFont="0" applyFill="0" applyBorder="0" applyAlignment="0" applyProtection="0"/>
    <xf numFmtId="0" fontId="2" fillId="0" borderId="0"/>
    <xf numFmtId="166" fontId="2" fillId="0" borderId="0" applyFont="0" applyFill="0" applyBorder="0" applyAlignment="0" applyProtection="0"/>
    <xf numFmtId="0" fontId="1" fillId="0" borderId="0"/>
    <xf numFmtId="0" fontId="14" fillId="0" borderId="0"/>
    <xf numFmtId="0" fontId="2" fillId="0" borderId="0"/>
    <xf numFmtId="9" fontId="1" fillId="0" borderId="0" applyFont="0" applyFill="0" applyBorder="0" applyAlignment="0" applyProtection="0"/>
  </cellStyleXfs>
  <cellXfs count="174">
    <xf numFmtId="0" fontId="0" fillId="0" borderId="0" xfId="0"/>
    <xf numFmtId="0" fontId="3" fillId="0" borderId="1" xfId="1" applyFont="1" applyBorder="1"/>
    <xf numFmtId="3" fontId="4" fillId="0" borderId="1" xfId="1" applyNumberFormat="1" applyFont="1" applyBorder="1" applyAlignment="1">
      <alignment horizontal="center" vertical="center" wrapText="1"/>
    </xf>
    <xf numFmtId="0" fontId="4" fillId="0" borderId="1" xfId="1" applyFont="1" applyBorder="1" applyAlignment="1">
      <alignment horizontal="center" vertical="center" wrapText="1"/>
    </xf>
    <xf numFmtId="0" fontId="6" fillId="3" borderId="1" xfId="1" applyFont="1" applyFill="1" applyBorder="1" applyAlignment="1">
      <alignment horizontal="center" vertical="center" wrapText="1"/>
    </xf>
    <xf numFmtId="0" fontId="3" fillId="4" borderId="1" xfId="1" applyFont="1" applyFill="1" applyBorder="1"/>
    <xf numFmtId="0" fontId="3" fillId="4" borderId="1" xfId="0" applyFont="1" applyFill="1" applyBorder="1"/>
    <xf numFmtId="0" fontId="7" fillId="5" borderId="1" xfId="1" applyFont="1" applyFill="1" applyBorder="1"/>
    <xf numFmtId="3" fontId="4" fillId="6" borderId="1" xfId="1" applyNumberFormat="1" applyFont="1" applyFill="1" applyBorder="1" applyAlignment="1">
      <alignment horizontal="right"/>
    </xf>
    <xf numFmtId="3" fontId="3" fillId="0" borderId="1" xfId="2" applyNumberFormat="1" applyFont="1" applyBorder="1" applyAlignment="1">
      <alignment horizontal="right"/>
    </xf>
    <xf numFmtId="3" fontId="3" fillId="3" borderId="1" xfId="2" applyNumberFormat="1" applyFont="1" applyFill="1" applyBorder="1" applyAlignment="1">
      <alignment horizontal="right"/>
    </xf>
    <xf numFmtId="3" fontId="3" fillId="4" borderId="1" xfId="0" applyNumberFormat="1" applyFont="1" applyFill="1" applyBorder="1" applyAlignment="1">
      <alignment horizontal="right"/>
    </xf>
    <xf numFmtId="165" fontId="3" fillId="5" borderId="1" xfId="3" applyNumberFormat="1" applyFont="1" applyFill="1" applyBorder="1"/>
    <xf numFmtId="3" fontId="4" fillId="5" borderId="1" xfId="1" applyNumberFormat="1" applyFont="1" applyFill="1" applyBorder="1" applyAlignment="1">
      <alignment horizontal="right"/>
    </xf>
    <xf numFmtId="3" fontId="3" fillId="4" borderId="1" xfId="2" applyNumberFormat="1" applyFont="1" applyFill="1" applyBorder="1" applyAlignment="1">
      <alignment horizontal="right"/>
    </xf>
    <xf numFmtId="3" fontId="4" fillId="0" borderId="1" xfId="1" applyNumberFormat="1" applyFont="1" applyBorder="1" applyProtection="1">
      <protection locked="0"/>
    </xf>
    <xf numFmtId="3" fontId="4" fillId="3" borderId="1" xfId="1" applyNumberFormat="1" applyFont="1" applyFill="1" applyBorder="1"/>
    <xf numFmtId="3" fontId="4" fillId="3" borderId="1" xfId="1" applyNumberFormat="1" applyFont="1" applyFill="1" applyBorder="1" applyProtection="1">
      <protection locked="0"/>
    </xf>
    <xf numFmtId="3" fontId="4" fillId="3" borderId="1" xfId="2" applyNumberFormat="1" applyFont="1" applyFill="1" applyBorder="1" applyAlignment="1">
      <alignment horizontal="right"/>
    </xf>
    <xf numFmtId="3" fontId="4" fillId="0" borderId="1" xfId="2" applyNumberFormat="1" applyFont="1" applyBorder="1" applyAlignment="1" applyProtection="1">
      <alignment horizontal="right"/>
      <protection locked="0"/>
    </xf>
    <xf numFmtId="3" fontId="4" fillId="0" borderId="1" xfId="4" applyNumberFormat="1" applyFont="1" applyBorder="1" applyAlignment="1" applyProtection="1">
      <alignment horizontal="right"/>
      <protection locked="0"/>
    </xf>
    <xf numFmtId="3" fontId="4" fillId="0" borderId="1" xfId="2" applyNumberFormat="1" applyFont="1" applyBorder="1" applyAlignment="1">
      <alignment horizontal="right"/>
    </xf>
    <xf numFmtId="3" fontId="4" fillId="7" borderId="1" xfId="2" applyNumberFormat="1" applyFont="1" applyFill="1" applyBorder="1" applyAlignment="1" applyProtection="1">
      <alignment horizontal="right"/>
      <protection locked="0"/>
    </xf>
    <xf numFmtId="3" fontId="4" fillId="0" borderId="1" xfId="4" applyNumberFormat="1" applyFont="1" applyBorder="1" applyAlignment="1">
      <alignment horizontal="right"/>
    </xf>
    <xf numFmtId="3" fontId="3" fillId="7" borderId="1" xfId="2" applyNumberFormat="1" applyFont="1" applyFill="1" applyBorder="1" applyAlignment="1" applyProtection="1">
      <alignment horizontal="right"/>
      <protection locked="0"/>
    </xf>
    <xf numFmtId="3" fontId="3" fillId="0" borderId="1" xfId="2" applyNumberFormat="1" applyFont="1" applyBorder="1" applyAlignment="1" applyProtection="1">
      <alignment horizontal="right"/>
      <protection locked="0"/>
    </xf>
    <xf numFmtId="3" fontId="3" fillId="6" borderId="1" xfId="1" applyNumberFormat="1" applyFont="1" applyFill="1" applyBorder="1" applyAlignment="1">
      <alignment horizontal="right"/>
    </xf>
    <xf numFmtId="3" fontId="4" fillId="7" borderId="1" xfId="2" applyNumberFormat="1" applyFont="1" applyFill="1" applyBorder="1" applyAlignment="1">
      <alignment horizontal="right"/>
    </xf>
    <xf numFmtId="3" fontId="4" fillId="0" borderId="1" xfId="0" applyNumberFormat="1" applyFont="1" applyBorder="1" applyAlignment="1">
      <alignment horizontal="right"/>
    </xf>
    <xf numFmtId="3" fontId="4" fillId="4" borderId="1" xfId="0" applyNumberFormat="1" applyFont="1" applyFill="1" applyBorder="1" applyAlignment="1">
      <alignment horizontal="right"/>
    </xf>
    <xf numFmtId="3" fontId="4" fillId="0" borderId="1" xfId="4" applyNumberFormat="1" applyFont="1" applyBorder="1"/>
    <xf numFmtId="3" fontId="4" fillId="8" borderId="1" xfId="2" applyNumberFormat="1" applyFont="1" applyFill="1" applyBorder="1" applyAlignment="1" applyProtection="1">
      <alignment horizontal="right"/>
      <protection locked="0"/>
    </xf>
    <xf numFmtId="3" fontId="4" fillId="8" borderId="1" xfId="1" applyNumberFormat="1" applyFont="1" applyFill="1" applyBorder="1" applyAlignment="1" applyProtection="1">
      <alignment horizontal="right"/>
      <protection locked="0"/>
    </xf>
    <xf numFmtId="3" fontId="3" fillId="0" borderId="1" xfId="0" applyNumberFormat="1" applyFont="1" applyBorder="1" applyAlignment="1">
      <alignment horizontal="right"/>
    </xf>
    <xf numFmtId="3" fontId="4" fillId="3" borderId="1" xfId="1" applyNumberFormat="1" applyFont="1" applyFill="1" applyBorder="1" applyAlignment="1" applyProtection="1">
      <alignment horizontal="right"/>
      <protection locked="0"/>
    </xf>
    <xf numFmtId="0" fontId="0" fillId="0" borderId="1" xfId="0" applyBorder="1"/>
    <xf numFmtId="0" fontId="3" fillId="0" borderId="1" xfId="1" applyFont="1" applyBorder="1" applyAlignment="1">
      <alignment horizontal="center" vertical="center"/>
    </xf>
    <xf numFmtId="0" fontId="4" fillId="0" borderId="1" xfId="0" applyFont="1" applyBorder="1"/>
    <xf numFmtId="3" fontId="4" fillId="0" borderId="1" xfId="0" applyNumberFormat="1" applyFont="1" applyBorder="1"/>
    <xf numFmtId="0" fontId="4" fillId="5" borderId="1" xfId="1" applyFont="1" applyFill="1" applyBorder="1" applyAlignment="1">
      <alignment horizontal="right"/>
    </xf>
    <xf numFmtId="0" fontId="0" fillId="0" borderId="1" xfId="0" applyBorder="1" applyAlignment="1">
      <alignment horizontal="right"/>
    </xf>
    <xf numFmtId="3" fontId="0" fillId="0" borderId="1" xfId="0" applyNumberFormat="1" applyBorder="1"/>
    <xf numFmtId="3" fontId="4" fillId="0" borderId="1" xfId="2" applyNumberFormat="1" applyFont="1" applyFill="1" applyBorder="1" applyAlignment="1">
      <alignment horizontal="right"/>
    </xf>
    <xf numFmtId="3" fontId="4" fillId="0" borderId="1" xfId="2" applyNumberFormat="1" applyFont="1" applyFill="1" applyBorder="1" applyAlignment="1" applyProtection="1">
      <alignment horizontal="right"/>
      <protection locked="0"/>
    </xf>
    <xf numFmtId="0" fontId="0" fillId="0" borderId="1" xfId="0" applyFill="1" applyBorder="1"/>
    <xf numFmtId="3" fontId="0" fillId="0" borderId="1" xfId="0" applyNumberFormat="1" applyFill="1" applyBorder="1"/>
    <xf numFmtId="3" fontId="4" fillId="7" borderId="2" xfId="2" applyNumberFormat="1" applyFont="1" applyFill="1" applyBorder="1" applyAlignment="1" applyProtection="1">
      <alignment horizontal="right"/>
      <protection locked="0"/>
    </xf>
    <xf numFmtId="3" fontId="3" fillId="3" borderId="2" xfId="2" applyNumberFormat="1" applyFont="1" applyFill="1" applyBorder="1" applyAlignment="1">
      <alignment horizontal="right"/>
    </xf>
    <xf numFmtId="3" fontId="3" fillId="4" borderId="2" xfId="0" applyNumberFormat="1" applyFont="1" applyFill="1" applyBorder="1" applyAlignment="1">
      <alignment horizontal="right"/>
    </xf>
    <xf numFmtId="3" fontId="4" fillId="0" borderId="2" xfId="2" applyNumberFormat="1" applyFont="1" applyFill="1" applyBorder="1" applyAlignment="1" applyProtection="1">
      <alignment horizontal="right"/>
      <protection locked="0"/>
    </xf>
    <xf numFmtId="3" fontId="4" fillId="0" borderId="2" xfId="2" applyNumberFormat="1" applyFont="1" applyBorder="1" applyAlignment="1" applyProtection="1">
      <alignment horizontal="right"/>
      <protection locked="0"/>
    </xf>
    <xf numFmtId="3" fontId="4" fillId="4" borderId="2" xfId="0" applyNumberFormat="1" applyFont="1" applyFill="1" applyBorder="1" applyAlignment="1">
      <alignment horizontal="right"/>
    </xf>
    <xf numFmtId="0" fontId="3" fillId="4" borderId="4" xfId="0" applyFont="1" applyFill="1" applyBorder="1"/>
    <xf numFmtId="3" fontId="3" fillId="4" borderId="4" xfId="2" applyNumberFormat="1" applyFont="1" applyFill="1" applyBorder="1"/>
    <xf numFmtId="3" fontId="4" fillId="4" borderId="4" xfId="2" applyNumberFormat="1" applyFont="1" applyFill="1" applyBorder="1" applyAlignment="1">
      <alignment horizontal="right"/>
    </xf>
    <xf numFmtId="3" fontId="3" fillId="0" borderId="1" xfId="2" applyNumberFormat="1" applyFont="1" applyFill="1" applyBorder="1" applyAlignment="1" applyProtection="1">
      <alignment horizontal="right"/>
      <protection locked="0"/>
    </xf>
    <xf numFmtId="3" fontId="3" fillId="7" borderId="2" xfId="2" applyNumberFormat="1" applyFont="1" applyFill="1" applyBorder="1" applyAlignment="1" applyProtection="1">
      <alignment horizontal="right"/>
      <protection locked="0"/>
    </xf>
    <xf numFmtId="3" fontId="4" fillId="0" borderId="2" xfId="0" applyNumberFormat="1" applyFont="1" applyBorder="1" applyAlignment="1">
      <alignment horizontal="right"/>
    </xf>
    <xf numFmtId="0" fontId="0" fillId="0" borderId="2" xfId="0" applyFill="1" applyBorder="1"/>
    <xf numFmtId="3" fontId="3" fillId="5" borderId="1" xfId="3" applyNumberFormat="1" applyFont="1" applyFill="1" applyBorder="1"/>
    <xf numFmtId="3" fontId="4" fillId="0" borderId="1" xfId="3" applyNumberFormat="1" applyFont="1" applyFill="1" applyBorder="1"/>
    <xf numFmtId="3" fontId="0" fillId="0" borderId="1" xfId="0" applyNumberFormat="1" applyBorder="1" applyAlignment="1">
      <alignment horizontal="right"/>
    </xf>
    <xf numFmtId="3" fontId="0" fillId="0" borderId="1" xfId="0" applyNumberFormat="1" applyFill="1" applyBorder="1" applyAlignment="1">
      <alignment horizontal="right"/>
    </xf>
    <xf numFmtId="3" fontId="4" fillId="3" borderId="1" xfId="3" applyNumberFormat="1" applyFont="1" applyFill="1" applyBorder="1"/>
    <xf numFmtId="3" fontId="3" fillId="0" borderId="2" xfId="2" applyNumberFormat="1" applyFont="1" applyFill="1" applyBorder="1" applyAlignment="1" applyProtection="1">
      <alignment horizontal="right"/>
      <protection locked="0"/>
    </xf>
    <xf numFmtId="0" fontId="0" fillId="0" borderId="2" xfId="0" applyBorder="1"/>
    <xf numFmtId="3" fontId="4" fillId="0" borderId="1" xfId="3" applyNumberFormat="1" applyFont="1" applyBorder="1"/>
    <xf numFmtId="3" fontId="4" fillId="0" borderId="1" xfId="4" applyNumberFormat="1" applyFont="1" applyFill="1" applyBorder="1" applyAlignment="1" applyProtection="1">
      <alignment horizontal="right"/>
      <protection locked="0"/>
    </xf>
    <xf numFmtId="3" fontId="3" fillId="6" borderId="2" xfId="1" applyNumberFormat="1" applyFont="1" applyFill="1" applyBorder="1" applyAlignment="1">
      <alignment horizontal="right"/>
    </xf>
    <xf numFmtId="3" fontId="3" fillId="4" borderId="3" xfId="0" applyNumberFormat="1" applyFont="1" applyFill="1" applyBorder="1" applyAlignment="1">
      <alignment horizontal="right"/>
    </xf>
    <xf numFmtId="3" fontId="4" fillId="4" borderId="3" xfId="0" applyNumberFormat="1" applyFont="1" applyFill="1" applyBorder="1" applyAlignment="1">
      <alignment horizontal="right"/>
    </xf>
    <xf numFmtId="3" fontId="4" fillId="0" borderId="3" xfId="0" applyNumberFormat="1" applyFont="1" applyBorder="1" applyAlignment="1">
      <alignment horizontal="right"/>
    </xf>
    <xf numFmtId="3" fontId="3" fillId="0" borderId="3" xfId="0" applyNumberFormat="1" applyFont="1" applyBorder="1" applyAlignment="1">
      <alignment horizontal="right"/>
    </xf>
    <xf numFmtId="3" fontId="0" fillId="0" borderId="2" xfId="0" applyNumberFormat="1" applyBorder="1"/>
    <xf numFmtId="3" fontId="4" fillId="6" borderId="2" xfId="1" applyNumberFormat="1" applyFont="1" applyFill="1" applyBorder="1" applyAlignment="1">
      <alignment horizontal="right"/>
    </xf>
    <xf numFmtId="3" fontId="4" fillId="0" borderId="2" xfId="4" applyNumberFormat="1" applyFont="1" applyBorder="1" applyAlignment="1">
      <alignment horizontal="right"/>
    </xf>
    <xf numFmtId="3" fontId="4" fillId="0" borderId="2" xfId="4" applyNumberFormat="1" applyFont="1" applyBorder="1" applyAlignment="1" applyProtection="1">
      <alignment horizontal="right"/>
      <protection locked="0"/>
    </xf>
    <xf numFmtId="3" fontId="4" fillId="0" borderId="2" xfId="2" applyNumberFormat="1" applyFont="1" applyBorder="1" applyAlignment="1">
      <alignment horizontal="right"/>
    </xf>
    <xf numFmtId="3" fontId="3" fillId="0" borderId="2" xfId="0" applyNumberFormat="1" applyFont="1" applyBorder="1" applyAlignment="1">
      <alignment horizontal="right"/>
    </xf>
    <xf numFmtId="3" fontId="4" fillId="0" borderId="6" xfId="5" applyNumberFormat="1" applyFont="1" applyBorder="1"/>
    <xf numFmtId="3" fontId="4" fillId="4" borderId="1" xfId="2" applyNumberFormat="1" applyFont="1" applyFill="1" applyBorder="1" applyAlignment="1">
      <alignment horizontal="right"/>
    </xf>
    <xf numFmtId="0" fontId="4" fillId="7" borderId="2" xfId="1" applyFont="1" applyFill="1" applyBorder="1"/>
    <xf numFmtId="0" fontId="3" fillId="7" borderId="2" xfId="1" applyFont="1" applyFill="1" applyBorder="1"/>
    <xf numFmtId="0" fontId="3" fillId="4" borderId="2" xfId="1" applyFont="1" applyFill="1" applyBorder="1"/>
    <xf numFmtId="0" fontId="4" fillId="0" borderId="2" xfId="1" applyFont="1" applyFill="1" applyBorder="1"/>
    <xf numFmtId="0" fontId="4" fillId="0" borderId="2" xfId="1" applyFont="1" applyFill="1" applyBorder="1" applyAlignment="1">
      <alignment vertical="top"/>
    </xf>
    <xf numFmtId="0" fontId="8" fillId="0" borderId="2" xfId="1" applyFont="1" applyBorder="1"/>
    <xf numFmtId="0" fontId="8" fillId="7" borderId="2" xfId="1" applyFont="1" applyFill="1" applyBorder="1"/>
    <xf numFmtId="0" fontId="4" fillId="0" borderId="2" xfId="1" applyFont="1" applyBorder="1"/>
    <xf numFmtId="0" fontId="8" fillId="7" borderId="2" xfId="4" applyFont="1" applyFill="1" applyBorder="1"/>
    <xf numFmtId="3" fontId="8" fillId="0" borderId="3" xfId="2" applyNumberFormat="1" applyFont="1" applyFill="1" applyBorder="1" applyAlignment="1">
      <alignment horizontal="right"/>
    </xf>
    <xf numFmtId="3" fontId="9" fillId="0" borderId="3" xfId="2" applyNumberFormat="1" applyFont="1" applyFill="1" applyBorder="1" applyAlignment="1">
      <alignment horizontal="right"/>
    </xf>
    <xf numFmtId="3" fontId="9" fillId="7" borderId="3" xfId="2" applyNumberFormat="1" applyFont="1" applyFill="1" applyBorder="1" applyAlignment="1">
      <alignment horizontal="right"/>
    </xf>
    <xf numFmtId="3" fontId="8" fillId="7" borderId="3" xfId="2" applyNumberFormat="1" applyFont="1" applyFill="1" applyBorder="1" applyAlignment="1">
      <alignment horizontal="right"/>
    </xf>
    <xf numFmtId="0" fontId="11" fillId="7" borderId="2" xfId="1" applyFont="1" applyFill="1" applyBorder="1"/>
    <xf numFmtId="3" fontId="10" fillId="0" borderId="1" xfId="0" applyNumberFormat="1" applyFont="1" applyBorder="1"/>
    <xf numFmtId="3" fontId="12" fillId="0" borderId="3" xfId="2" applyNumberFormat="1" applyFont="1" applyFill="1" applyBorder="1" applyAlignment="1">
      <alignment horizontal="right"/>
    </xf>
    <xf numFmtId="3" fontId="11" fillId="0" borderId="1" xfId="2" applyNumberFormat="1" applyFont="1" applyFill="1" applyBorder="1" applyAlignment="1" applyProtection="1">
      <alignment horizontal="right"/>
      <protection locked="0"/>
    </xf>
    <xf numFmtId="3" fontId="11" fillId="0" borderId="2" xfId="2" applyNumberFormat="1" applyFont="1" applyFill="1" applyBorder="1" applyAlignment="1" applyProtection="1">
      <alignment horizontal="right"/>
      <protection locked="0"/>
    </xf>
    <xf numFmtId="3" fontId="11" fillId="0" borderId="1" xfId="2" applyNumberFormat="1" applyFont="1" applyBorder="1" applyAlignment="1">
      <alignment horizontal="right"/>
    </xf>
    <xf numFmtId="0" fontId="10" fillId="0" borderId="1" xfId="0" applyFont="1" applyBorder="1"/>
    <xf numFmtId="0" fontId="10" fillId="0" borderId="2" xfId="0" applyFont="1" applyBorder="1"/>
    <xf numFmtId="3" fontId="11" fillId="7" borderId="1" xfId="2" applyNumberFormat="1" applyFont="1" applyFill="1" applyBorder="1" applyAlignment="1">
      <alignment horizontal="right"/>
    </xf>
    <xf numFmtId="3" fontId="11" fillId="7" borderId="2" xfId="2" applyNumberFormat="1" applyFont="1" applyFill="1" applyBorder="1" applyAlignment="1">
      <alignment horizontal="right"/>
    </xf>
    <xf numFmtId="3" fontId="10" fillId="0" borderId="2" xfId="0" applyNumberFormat="1" applyFont="1" applyBorder="1"/>
    <xf numFmtId="0" fontId="11" fillId="7" borderId="2" xfId="4" applyFont="1" applyFill="1" applyBorder="1"/>
    <xf numFmtId="3" fontId="12" fillId="0" borderId="3" xfId="4" applyNumberFormat="1" applyFont="1" applyFill="1" applyBorder="1" applyAlignment="1">
      <alignment horizontal="right"/>
    </xf>
    <xf numFmtId="3" fontId="11" fillId="7" borderId="1" xfId="4" applyNumberFormat="1" applyFont="1" applyFill="1" applyBorder="1" applyAlignment="1">
      <alignment horizontal="right"/>
    </xf>
    <xf numFmtId="3" fontId="11" fillId="7" borderId="2" xfId="4" applyNumberFormat="1" applyFont="1" applyFill="1" applyBorder="1" applyAlignment="1">
      <alignment horizontal="right"/>
    </xf>
    <xf numFmtId="3" fontId="11" fillId="0" borderId="3" xfId="2" applyNumberFormat="1" applyFont="1" applyFill="1" applyBorder="1" applyAlignment="1">
      <alignment horizontal="right"/>
    </xf>
    <xf numFmtId="3" fontId="11" fillId="0" borderId="1" xfId="2" applyNumberFormat="1" applyFont="1" applyBorder="1" applyAlignment="1" applyProtection="1">
      <alignment horizontal="right"/>
      <protection locked="0"/>
    </xf>
    <xf numFmtId="3" fontId="11" fillId="7" borderId="1" xfId="2" applyNumberFormat="1" applyFont="1" applyFill="1" applyBorder="1" applyAlignment="1" applyProtection="1">
      <alignment horizontal="right"/>
      <protection locked="0"/>
    </xf>
    <xf numFmtId="0" fontId="10" fillId="0" borderId="1" xfId="0" applyFont="1" applyFill="1" applyBorder="1"/>
    <xf numFmtId="3" fontId="11" fillId="7" borderId="2" xfId="2" applyNumberFormat="1" applyFont="1" applyFill="1" applyBorder="1" applyAlignment="1" applyProtection="1">
      <alignment horizontal="right"/>
      <protection locked="0"/>
    </xf>
    <xf numFmtId="3" fontId="10" fillId="0" borderId="1" xfId="0" applyNumberFormat="1" applyFont="1" applyBorder="1" applyAlignment="1">
      <alignment horizontal="right"/>
    </xf>
    <xf numFmtId="3" fontId="11" fillId="0" borderId="2" xfId="2" applyNumberFormat="1" applyFont="1" applyBorder="1" applyAlignment="1" applyProtection="1">
      <alignment horizontal="right"/>
      <protection locked="0"/>
    </xf>
    <xf numFmtId="0" fontId="10" fillId="0" borderId="7" xfId="0" applyFont="1" applyBorder="1"/>
    <xf numFmtId="0" fontId="10" fillId="0" borderId="0" xfId="0" applyFont="1"/>
    <xf numFmtId="0" fontId="10" fillId="0" borderId="8" xfId="0" applyFont="1" applyBorder="1"/>
    <xf numFmtId="3" fontId="12" fillId="7" borderId="3" xfId="2" applyNumberFormat="1" applyFont="1" applyFill="1" applyBorder="1" applyAlignment="1">
      <alignment horizontal="right"/>
    </xf>
    <xf numFmtId="3" fontId="13" fillId="0" borderId="1" xfId="0" applyNumberFormat="1" applyFont="1" applyBorder="1"/>
    <xf numFmtId="3" fontId="4" fillId="0" borderId="3" xfId="2" applyNumberFormat="1" applyFont="1" applyBorder="1" applyAlignment="1">
      <alignment horizontal="right"/>
    </xf>
    <xf numFmtId="3" fontId="10" fillId="0" borderId="3" xfId="0" applyNumberFormat="1" applyFont="1" applyBorder="1"/>
    <xf numFmtId="3" fontId="4" fillId="3" borderId="3" xfId="1" applyNumberFormat="1" applyFont="1" applyFill="1" applyBorder="1" applyProtection="1">
      <protection locked="0"/>
    </xf>
    <xf numFmtId="3" fontId="10" fillId="0" borderId="1" xfId="0" applyNumberFormat="1" applyFont="1" applyFill="1" applyBorder="1"/>
    <xf numFmtId="3" fontId="11" fillId="0" borderId="1" xfId="3" applyNumberFormat="1" applyFont="1" applyFill="1" applyBorder="1"/>
    <xf numFmtId="0" fontId="0" fillId="0" borderId="0" xfId="0" applyBorder="1"/>
    <xf numFmtId="0" fontId="3" fillId="0" borderId="0" xfId="1" applyFont="1" applyBorder="1" applyAlignment="1">
      <alignment horizontal="center" vertical="center"/>
    </xf>
    <xf numFmtId="14" fontId="5" fillId="0" borderId="0" xfId="1" applyNumberFormat="1" applyFont="1" applyBorder="1" applyAlignment="1" applyProtection="1">
      <alignment horizontal="center" vertical="center"/>
      <protection locked="0"/>
    </xf>
    <xf numFmtId="0" fontId="4" fillId="0" borderId="0" xfId="1" applyFont="1" applyBorder="1" applyAlignment="1">
      <alignment horizontal="center" vertical="center"/>
    </xf>
    <xf numFmtId="0" fontId="4" fillId="0" borderId="0" xfId="1" applyFont="1" applyBorder="1" applyAlignment="1">
      <alignment vertical="top"/>
    </xf>
    <xf numFmtId="0" fontId="4" fillId="0" borderId="0" xfId="1" applyFont="1" applyBorder="1" applyAlignment="1" applyProtection="1">
      <alignment horizontal="right"/>
      <protection locked="0"/>
    </xf>
    <xf numFmtId="0" fontId="0" fillId="0" borderId="0" xfId="0" applyFill="1"/>
    <xf numFmtId="0" fontId="4" fillId="0" borderId="0" xfId="1" applyFont="1" applyBorder="1" applyAlignment="1">
      <alignment horizontal="left" vertical="top" wrapText="1"/>
    </xf>
    <xf numFmtId="3" fontId="0" fillId="0" borderId="3" xfId="0" applyNumberFormat="1" applyFill="1" applyBorder="1"/>
    <xf numFmtId="3" fontId="10" fillId="0" borderId="3" xfId="0" applyNumberFormat="1" applyFont="1" applyFill="1" applyBorder="1"/>
    <xf numFmtId="3" fontId="10" fillId="0" borderId="2" xfId="0" applyNumberFormat="1" applyFont="1" applyFill="1" applyBorder="1"/>
    <xf numFmtId="3" fontId="0" fillId="0" borderId="2" xfId="0" applyNumberFormat="1" applyFill="1" applyBorder="1"/>
    <xf numFmtId="3" fontId="0" fillId="0" borderId="0" xfId="0" applyNumberFormat="1" applyFill="1" applyBorder="1"/>
    <xf numFmtId="3" fontId="4" fillId="3" borderId="3" xfId="1" applyNumberFormat="1" applyFont="1" applyFill="1" applyBorder="1"/>
    <xf numFmtId="3" fontId="3" fillId="3" borderId="3" xfId="1" applyNumberFormat="1" applyFont="1" applyFill="1" applyBorder="1"/>
    <xf numFmtId="3" fontId="3" fillId="5" borderId="1" xfId="1" applyNumberFormat="1" applyFont="1" applyFill="1" applyBorder="1"/>
    <xf numFmtId="3" fontId="3" fillId="3" borderId="1" xfId="1" applyNumberFormat="1" applyFont="1" applyFill="1" applyBorder="1"/>
    <xf numFmtId="3" fontId="4" fillId="3" borderId="1" xfId="1" applyNumberFormat="1" applyFont="1" applyFill="1" applyBorder="1" applyAlignment="1">
      <alignment vertical="top"/>
    </xf>
    <xf numFmtId="3" fontId="3" fillId="0" borderId="1" xfId="1" applyNumberFormat="1" applyFont="1" applyFill="1" applyBorder="1"/>
    <xf numFmtId="3" fontId="6" fillId="3" borderId="1" xfId="1" applyNumberFormat="1" applyFont="1" applyFill="1" applyBorder="1"/>
    <xf numFmtId="3" fontId="3" fillId="3" borderId="1" xfId="1" applyNumberFormat="1" applyFont="1" applyFill="1" applyBorder="1" applyProtection="1">
      <protection locked="0"/>
    </xf>
    <xf numFmtId="3" fontId="3" fillId="0" borderId="5" xfId="7" applyNumberFormat="1" applyFont="1" applyBorder="1"/>
    <xf numFmtId="3" fontId="3" fillId="3" borderId="1" xfId="8" applyNumberFormat="1" applyFont="1" applyFill="1" applyBorder="1"/>
    <xf numFmtId="3" fontId="6" fillId="3" borderId="1" xfId="8" applyNumberFormat="1" applyFont="1" applyFill="1" applyBorder="1"/>
    <xf numFmtId="9" fontId="0" fillId="0" borderId="0" xfId="9" applyFont="1"/>
    <xf numFmtId="9" fontId="0" fillId="0" borderId="0" xfId="0" applyNumberFormat="1"/>
    <xf numFmtId="0" fontId="3" fillId="0" borderId="0" xfId="1" applyFont="1" applyAlignment="1">
      <alignment horizontal="center" vertical="center"/>
    </xf>
    <xf numFmtId="14" fontId="5" fillId="0" borderId="0" xfId="1" applyNumberFormat="1" applyFont="1" applyAlignment="1" applyProtection="1">
      <alignment horizontal="center" vertical="center"/>
      <protection locked="0"/>
    </xf>
    <xf numFmtId="0" fontId="4" fillId="0" borderId="0" xfId="1" applyFont="1" applyAlignment="1">
      <alignment horizontal="center" vertical="center"/>
    </xf>
    <xf numFmtId="0" fontId="4" fillId="0" borderId="0" xfId="1" applyFont="1" applyAlignment="1">
      <alignment vertical="top"/>
    </xf>
    <xf numFmtId="0" fontId="16" fillId="0" borderId="0" xfId="1" applyFont="1" applyAlignment="1" applyProtection="1">
      <alignment horizontal="right"/>
      <protection locked="0"/>
    </xf>
    <xf numFmtId="3" fontId="15" fillId="0" borderId="1" xfId="1" applyNumberFormat="1" applyFont="1" applyBorder="1" applyAlignment="1">
      <alignment horizontal="center" vertical="center" wrapText="1"/>
    </xf>
    <xf numFmtId="0" fontId="15" fillId="0" borderId="1" xfId="1" applyFont="1" applyBorder="1" applyAlignment="1">
      <alignment horizontal="center" vertical="center" wrapText="1"/>
    </xf>
    <xf numFmtId="0" fontId="4" fillId="7" borderId="1" xfId="1" applyFont="1" applyFill="1" applyBorder="1"/>
    <xf numFmtId="0" fontId="3" fillId="7" borderId="1" xfId="1" applyFont="1" applyFill="1" applyBorder="1"/>
    <xf numFmtId="0" fontId="4" fillId="0" borderId="1" xfId="1" applyFont="1" applyBorder="1"/>
    <xf numFmtId="0" fontId="4" fillId="7" borderId="1" xfId="1" applyFont="1" applyFill="1" applyBorder="1" applyAlignment="1">
      <alignment vertical="top"/>
    </xf>
    <xf numFmtId="0" fontId="3" fillId="7" borderId="1" xfId="8" applyFont="1" applyFill="1" applyBorder="1"/>
    <xf numFmtId="0" fontId="4" fillId="7" borderId="1" xfId="1" applyFont="1" applyFill="1" applyBorder="1" applyAlignment="1">
      <alignment horizontal="left" indent="1"/>
    </xf>
    <xf numFmtId="0" fontId="8" fillId="0" borderId="1" xfId="1" applyFont="1" applyBorder="1"/>
    <xf numFmtId="0" fontId="8" fillId="7" borderId="1" xfId="1" applyFont="1" applyFill="1" applyBorder="1"/>
    <xf numFmtId="0" fontId="8" fillId="7" borderId="1" xfId="8" applyFont="1" applyFill="1" applyBorder="1"/>
    <xf numFmtId="0" fontId="3" fillId="0" borderId="0" xfId="1" applyFont="1"/>
    <xf numFmtId="0" fontId="15" fillId="0" borderId="0" xfId="1" applyFont="1" applyAlignment="1">
      <alignment horizontal="left" vertical="top" wrapText="1"/>
    </xf>
    <xf numFmtId="0" fontId="15" fillId="0" borderId="0" xfId="0" applyFont="1"/>
    <xf numFmtId="0" fontId="15" fillId="0" borderId="0" xfId="1" applyFont="1" applyAlignment="1">
      <alignment vertical="center" wrapText="1"/>
    </xf>
    <xf numFmtId="0" fontId="3" fillId="2" borderId="1" xfId="1" applyFont="1" applyFill="1" applyBorder="1" applyAlignment="1">
      <alignment horizontal="center" vertical="center" wrapText="1"/>
    </xf>
    <xf numFmtId="0" fontId="15" fillId="0" borderId="0" xfId="1" applyFont="1" applyAlignment="1">
      <alignment horizontal="left" vertical="center" wrapText="1"/>
    </xf>
  </cellXfs>
  <cellStyles count="10">
    <cellStyle name="Comma 2" xfId="5" xr:uid="{0637BB1D-0601-43D8-96FD-0B9FF918D6D5}"/>
    <cellStyle name="Comma 9" xfId="3" xr:uid="{6F243F8D-95EB-4D95-A999-59B03CF9999F}"/>
    <cellStyle name="Normal" xfId="0" builtinId="0"/>
    <cellStyle name="Normal 10" xfId="6" xr:uid="{F0201F13-103E-48BA-A045-4211201F5920}"/>
    <cellStyle name="Normal 2" xfId="7" xr:uid="{7EFDADED-9C55-402A-AEEC-061A5400B5F6}"/>
    <cellStyle name="Normal_formos ketv_" xfId="1" xr:uid="{DC9C38CD-7D1C-4BC4-8158-10ABE1F012E8}"/>
    <cellStyle name="Normal_formos ketv_ 2" xfId="2" xr:uid="{F9CE3847-D02C-4035-81D1-A354E5C5C363}"/>
    <cellStyle name="Normal_Snoro" xfId="8" xr:uid="{74263889-0FAD-4A57-A5ED-3D1F4194E0CC}"/>
    <cellStyle name="Normal_Snoro 2" xfId="4" xr:uid="{3AD5EB86-190F-485E-9C60-7C256A9CA07A}"/>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2FC0C-E282-47B0-86BF-C33604EA3F4E}">
  <dimension ref="A1:AP96"/>
  <sheetViews>
    <sheetView zoomScale="66" zoomScaleNormal="85" workbookViewId="0">
      <pane xSplit="1" topLeftCell="B1" activePane="topRight" state="frozen"/>
      <selection pane="topRight" activeCell="A98" sqref="A98"/>
    </sheetView>
  </sheetViews>
  <sheetFormatPr defaultRowHeight="14.5"/>
  <cols>
    <col min="1" max="1" width="60.7265625" customWidth="1"/>
    <col min="2" max="6" width="13.7265625" customWidth="1"/>
    <col min="7" max="7" width="16.1796875" customWidth="1"/>
    <col min="8" max="8" width="18.54296875" customWidth="1"/>
    <col min="9" max="9" width="18" customWidth="1"/>
    <col min="10" max="10" width="16.1796875" customWidth="1"/>
    <col min="11" max="31" width="13.7265625" customWidth="1"/>
    <col min="32" max="32" width="12.1796875" customWidth="1"/>
    <col min="33" max="33" width="11.54296875" customWidth="1"/>
    <col min="34" max="36" width="13.7265625" customWidth="1"/>
    <col min="37" max="37" width="12.453125" customWidth="1"/>
    <col min="38" max="38" width="18.453125" customWidth="1"/>
    <col min="39" max="39" width="13.7265625" customWidth="1"/>
    <col min="40" max="40" width="16.26953125" customWidth="1"/>
    <col min="41" max="41" width="18.453125" customWidth="1"/>
  </cols>
  <sheetData>
    <row r="1" spans="1:41">
      <c r="A1" s="126"/>
      <c r="B1" s="126"/>
    </row>
    <row r="2" spans="1:41">
      <c r="A2" s="127" t="s">
        <v>0</v>
      </c>
      <c r="B2" s="126"/>
    </row>
    <row r="3" spans="1:41">
      <c r="A3" s="128" t="s">
        <v>83</v>
      </c>
      <c r="B3" s="126"/>
    </row>
    <row r="4" spans="1:41">
      <c r="A4" s="129" t="s">
        <v>1</v>
      </c>
      <c r="B4" s="126"/>
    </row>
    <row r="5" spans="1:41">
      <c r="A5" s="130"/>
      <c r="B5" s="126"/>
      <c r="H5" s="151"/>
    </row>
    <row r="6" spans="1:41">
      <c r="A6" s="131" t="s">
        <v>2</v>
      </c>
      <c r="B6" s="126"/>
      <c r="D6" s="150"/>
      <c r="E6" s="150"/>
      <c r="F6" s="150"/>
      <c r="G6" s="150"/>
      <c r="H6" s="150"/>
      <c r="I6" s="150"/>
      <c r="J6" s="150"/>
      <c r="K6" s="150"/>
      <c r="L6" s="150"/>
    </row>
    <row r="7" spans="1:41">
      <c r="A7" s="126"/>
      <c r="B7" s="126"/>
    </row>
    <row r="8" spans="1:41">
      <c r="A8" s="126"/>
      <c r="B8" s="126"/>
    </row>
    <row r="9" spans="1:41" ht="97.5" customHeight="1">
      <c r="A9" s="36" t="s">
        <v>0</v>
      </c>
      <c r="B9" s="172" t="s">
        <v>3</v>
      </c>
      <c r="C9" s="172"/>
      <c r="D9" s="172"/>
      <c r="E9" s="172"/>
      <c r="F9" s="172" t="s">
        <v>4</v>
      </c>
      <c r="G9" s="172"/>
      <c r="H9" s="172"/>
      <c r="I9" s="172"/>
      <c r="J9" s="172" t="s">
        <v>5</v>
      </c>
      <c r="K9" s="172"/>
      <c r="L9" s="172"/>
      <c r="M9" s="172"/>
      <c r="N9" s="172" t="s">
        <v>6</v>
      </c>
      <c r="O9" s="172"/>
      <c r="P9" s="172"/>
      <c r="Q9" s="172"/>
      <c r="R9" s="172" t="s">
        <v>7</v>
      </c>
      <c r="S9" s="172"/>
      <c r="T9" s="172"/>
      <c r="U9" s="172"/>
      <c r="V9" s="172" t="s">
        <v>82</v>
      </c>
      <c r="W9" s="172"/>
      <c r="X9" s="172"/>
      <c r="Y9" s="172"/>
      <c r="Z9" s="172" t="s">
        <v>8</v>
      </c>
      <c r="AA9" s="172"/>
      <c r="AB9" s="172"/>
      <c r="AC9" s="172"/>
      <c r="AD9" s="172" t="s">
        <v>9</v>
      </c>
      <c r="AE9" s="172"/>
      <c r="AF9" s="172"/>
      <c r="AG9" s="172"/>
      <c r="AH9" s="172" t="s">
        <v>10</v>
      </c>
      <c r="AI9" s="172"/>
      <c r="AJ9" s="172"/>
      <c r="AK9" s="172"/>
      <c r="AL9" s="172" t="s">
        <v>11</v>
      </c>
      <c r="AM9" s="172"/>
      <c r="AN9" s="172"/>
      <c r="AO9" s="172"/>
    </row>
    <row r="10" spans="1:41" ht="103.5" customHeight="1">
      <c r="A10" s="1"/>
      <c r="B10" s="2" t="s">
        <v>12</v>
      </c>
      <c r="C10" s="3" t="s">
        <v>13</v>
      </c>
      <c r="D10" s="3" t="s">
        <v>14</v>
      </c>
      <c r="E10" s="3" t="s">
        <v>15</v>
      </c>
      <c r="F10" s="2" t="s">
        <v>12</v>
      </c>
      <c r="G10" s="3" t="s">
        <v>13</v>
      </c>
      <c r="H10" s="3" t="s">
        <v>14</v>
      </c>
      <c r="I10" s="3" t="s">
        <v>15</v>
      </c>
      <c r="J10" s="4" t="s">
        <v>12</v>
      </c>
      <c r="K10" s="3" t="s">
        <v>13</v>
      </c>
      <c r="L10" s="3" t="s">
        <v>14</v>
      </c>
      <c r="M10" s="3" t="s">
        <v>15</v>
      </c>
      <c r="N10" s="2" t="s">
        <v>12</v>
      </c>
      <c r="O10" s="3" t="s">
        <v>13</v>
      </c>
      <c r="P10" s="3" t="s">
        <v>14</v>
      </c>
      <c r="Q10" s="3" t="s">
        <v>15</v>
      </c>
      <c r="R10" s="2" t="s">
        <v>12</v>
      </c>
      <c r="S10" s="3" t="s">
        <v>13</v>
      </c>
      <c r="T10" s="3" t="s">
        <v>14</v>
      </c>
      <c r="U10" s="3" t="s">
        <v>15</v>
      </c>
      <c r="V10" s="2" t="s">
        <v>12</v>
      </c>
      <c r="W10" s="3" t="s">
        <v>13</v>
      </c>
      <c r="X10" s="3" t="s">
        <v>14</v>
      </c>
      <c r="Y10" s="3" t="s">
        <v>15</v>
      </c>
      <c r="Z10" s="2" t="s">
        <v>12</v>
      </c>
      <c r="AA10" s="3" t="s">
        <v>13</v>
      </c>
      <c r="AB10" s="3" t="s">
        <v>14</v>
      </c>
      <c r="AC10" s="3" t="s">
        <v>15</v>
      </c>
      <c r="AD10" s="2" t="s">
        <v>12</v>
      </c>
      <c r="AE10" s="3" t="s">
        <v>13</v>
      </c>
      <c r="AF10" s="3" t="s">
        <v>14</v>
      </c>
      <c r="AG10" s="3" t="s">
        <v>15</v>
      </c>
      <c r="AH10" s="2" t="s">
        <v>12</v>
      </c>
      <c r="AI10" s="3" t="s">
        <v>13</v>
      </c>
      <c r="AJ10" s="3" t="s">
        <v>14</v>
      </c>
      <c r="AK10" s="3" t="s">
        <v>15</v>
      </c>
      <c r="AL10" s="2" t="s">
        <v>12</v>
      </c>
      <c r="AM10" s="3" t="s">
        <v>13</v>
      </c>
      <c r="AN10" s="3" t="s">
        <v>14</v>
      </c>
      <c r="AO10" s="3" t="s">
        <v>15</v>
      </c>
    </row>
    <row r="11" spans="1:41">
      <c r="A11" s="5" t="s">
        <v>16</v>
      </c>
      <c r="B11" s="6"/>
      <c r="C11" s="6"/>
      <c r="D11" s="6"/>
      <c r="E11" s="6"/>
      <c r="F11" s="6"/>
      <c r="G11" s="6"/>
      <c r="H11" s="6"/>
      <c r="I11" s="6"/>
      <c r="J11" s="7"/>
      <c r="K11" s="39"/>
      <c r="L11" s="13"/>
      <c r="M11" s="13"/>
      <c r="N11" s="6"/>
      <c r="O11" s="6"/>
      <c r="P11" s="6"/>
      <c r="Q11" s="6"/>
      <c r="R11" s="8"/>
      <c r="S11" s="8"/>
      <c r="T11" s="8"/>
      <c r="U11" s="8"/>
      <c r="V11" s="8"/>
      <c r="W11" s="8"/>
      <c r="X11" s="8"/>
      <c r="Y11" s="8"/>
      <c r="Z11" s="6"/>
      <c r="AA11" s="6"/>
      <c r="AB11" s="6"/>
      <c r="AC11" s="6"/>
      <c r="AD11" s="52"/>
      <c r="AE11" s="52"/>
      <c r="AF11" s="52"/>
      <c r="AG11" s="52"/>
      <c r="AH11" s="53"/>
      <c r="AI11" s="54"/>
      <c r="AJ11" s="54"/>
      <c r="AK11" s="54"/>
      <c r="AL11" s="52"/>
      <c r="AM11" s="6"/>
      <c r="AN11" s="6"/>
      <c r="AO11" s="6"/>
    </row>
    <row r="12" spans="1:41">
      <c r="A12" s="81" t="s">
        <v>17</v>
      </c>
      <c r="B12" s="41">
        <v>432720</v>
      </c>
      <c r="C12" s="41">
        <v>3660</v>
      </c>
      <c r="D12" s="41">
        <v>154574</v>
      </c>
      <c r="E12" s="41">
        <v>115659</v>
      </c>
      <c r="F12" s="134">
        <v>89156</v>
      </c>
      <c r="G12" s="45">
        <v>1355</v>
      </c>
      <c r="H12" s="45">
        <v>53604</v>
      </c>
      <c r="I12" s="134">
        <v>40892</v>
      </c>
      <c r="J12" s="41">
        <v>620321</v>
      </c>
      <c r="K12" s="41">
        <v>7393</v>
      </c>
      <c r="L12" s="41">
        <v>329346</v>
      </c>
      <c r="M12" s="41">
        <v>262495</v>
      </c>
      <c r="N12" s="41">
        <v>397199</v>
      </c>
      <c r="O12" s="41">
        <v>2424</v>
      </c>
      <c r="P12" s="41">
        <v>135836</v>
      </c>
      <c r="Q12" s="41">
        <v>122373</v>
      </c>
      <c r="R12" s="139">
        <v>437350.32613000198</v>
      </c>
      <c r="S12" s="139">
        <v>5955</v>
      </c>
      <c r="T12" s="139">
        <v>228772.64126999973</v>
      </c>
      <c r="U12" s="139">
        <v>171828.57274999993</v>
      </c>
      <c r="V12" s="41">
        <v>147775</v>
      </c>
      <c r="W12" s="41">
        <v>2652</v>
      </c>
      <c r="X12" s="41">
        <v>85744</v>
      </c>
      <c r="Y12" s="73">
        <v>61654</v>
      </c>
      <c r="Z12" s="41">
        <v>394412</v>
      </c>
      <c r="AA12" s="41">
        <v>4973</v>
      </c>
      <c r="AB12" s="41">
        <v>182197</v>
      </c>
      <c r="AC12" s="73">
        <v>140372</v>
      </c>
      <c r="AD12" s="41">
        <v>46560.025329999698</v>
      </c>
      <c r="AE12" s="41">
        <v>105388</v>
      </c>
      <c r="AF12" s="41">
        <v>61275.244910008703</v>
      </c>
      <c r="AG12" s="73">
        <v>60865.628650008701</v>
      </c>
      <c r="AH12" s="41">
        <v>13530</v>
      </c>
      <c r="AI12" s="35">
        <v>214</v>
      </c>
      <c r="AJ12" s="41">
        <v>6415</v>
      </c>
      <c r="AK12" s="41">
        <v>6415</v>
      </c>
      <c r="AL12" s="79">
        <f>SUM(B12,F12,J12,N12,R12,V12,Z12,AD12,AH12,)</f>
        <v>2579023.3514600014</v>
      </c>
      <c r="AM12" s="79">
        <f t="shared" ref="AM12:AO12" si="0">SUM(C12,G12,K12,O12,S12,W12,AA12,AE12,AI12,)</f>
        <v>134014</v>
      </c>
      <c r="AN12" s="79">
        <f t="shared" si="0"/>
        <v>1237763.8861800085</v>
      </c>
      <c r="AO12" s="79">
        <f t="shared" si="0"/>
        <v>982554.20140000863</v>
      </c>
    </row>
    <row r="13" spans="1:41">
      <c r="A13" s="81" t="s">
        <v>18</v>
      </c>
      <c r="B13" s="41">
        <v>25699</v>
      </c>
      <c r="C13" s="41">
        <v>405</v>
      </c>
      <c r="D13" s="41">
        <v>8616</v>
      </c>
      <c r="E13" s="41">
        <v>7727</v>
      </c>
      <c r="F13" s="90">
        <v>0</v>
      </c>
      <c r="G13" s="43">
        <v>0</v>
      </c>
      <c r="H13" s="43">
        <v>0</v>
      </c>
      <c r="I13" s="49">
        <v>0</v>
      </c>
      <c r="J13" s="41">
        <v>121404</v>
      </c>
      <c r="K13" s="41">
        <v>2260</v>
      </c>
      <c r="L13" s="41">
        <v>45283</v>
      </c>
      <c r="M13" s="41">
        <v>45283</v>
      </c>
      <c r="N13" s="41">
        <v>5041</v>
      </c>
      <c r="O13" s="41">
        <v>67</v>
      </c>
      <c r="P13" s="41">
        <v>3094</v>
      </c>
      <c r="Q13" s="41">
        <v>2552</v>
      </c>
      <c r="R13" s="139">
        <v>65075.194869999876</v>
      </c>
      <c r="S13" s="139">
        <v>1164</v>
      </c>
      <c r="T13" s="139">
        <v>38315.548860000003</v>
      </c>
      <c r="U13" s="139">
        <v>34858.894290000004</v>
      </c>
      <c r="V13" s="41">
        <v>12168</v>
      </c>
      <c r="W13" s="41">
        <v>487</v>
      </c>
      <c r="X13" s="41">
        <v>12261</v>
      </c>
      <c r="Y13" s="73">
        <v>10133</v>
      </c>
      <c r="Z13" s="41">
        <v>0</v>
      </c>
      <c r="AA13" s="41">
        <v>0</v>
      </c>
      <c r="AB13" s="41">
        <v>0</v>
      </c>
      <c r="AC13" s="73">
        <v>0</v>
      </c>
      <c r="AD13" s="27">
        <v>0</v>
      </c>
      <c r="AE13" s="22">
        <v>0</v>
      </c>
      <c r="AF13" s="22">
        <v>0</v>
      </c>
      <c r="AG13" s="46">
        <v>0</v>
      </c>
      <c r="AH13" s="21">
        <v>0</v>
      </c>
      <c r="AI13" s="21">
        <v>0</v>
      </c>
      <c r="AJ13" s="21">
        <v>0</v>
      </c>
      <c r="AK13" s="21">
        <v>0</v>
      </c>
      <c r="AL13" s="79">
        <f t="shared" ref="AL13:AL72" si="1">SUM(B13,F13,J13,N13,R13,V13,Z13,AD13,AH13,)</f>
        <v>229387.19486999989</v>
      </c>
      <c r="AM13" s="79">
        <f t="shared" ref="AM13:AM72" si="2">SUM(C13,G13,K13,O13,S13,W13,AA13,AE13,AI13,)</f>
        <v>4383</v>
      </c>
      <c r="AN13" s="79">
        <f t="shared" ref="AN13:AN72" si="3">SUM(D13,H13,L13,P13,T13,X13,AB13,AF13,AJ13,)</f>
        <v>107569.54886000001</v>
      </c>
      <c r="AO13" s="79">
        <f t="shared" ref="AO13:AO72" si="4">SUM(E13,I13,M13,Q13,U13,Y13,AC13,AG13,AK13,)</f>
        <v>100553.89429</v>
      </c>
    </row>
    <row r="14" spans="1:41">
      <c r="A14" s="94" t="s">
        <v>19</v>
      </c>
      <c r="B14" s="95">
        <v>458419</v>
      </c>
      <c r="C14" s="95">
        <v>4065</v>
      </c>
      <c r="D14" s="95">
        <v>163190</v>
      </c>
      <c r="E14" s="95">
        <v>123386</v>
      </c>
      <c r="F14" s="135">
        <v>89156</v>
      </c>
      <c r="G14" s="124">
        <v>1355</v>
      </c>
      <c r="H14" s="124">
        <v>53604</v>
      </c>
      <c r="I14" s="136">
        <v>40892</v>
      </c>
      <c r="J14" s="95">
        <v>741725</v>
      </c>
      <c r="K14" s="95">
        <v>9653</v>
      </c>
      <c r="L14" s="95">
        <v>374629</v>
      </c>
      <c r="M14" s="95">
        <v>307778</v>
      </c>
      <c r="N14" s="95">
        <v>402240</v>
      </c>
      <c r="O14" s="95">
        <v>2491</v>
      </c>
      <c r="P14" s="95">
        <v>138930</v>
      </c>
      <c r="Q14" s="95">
        <v>124925</v>
      </c>
      <c r="R14" s="140">
        <v>502425.52100000187</v>
      </c>
      <c r="S14" s="140">
        <v>7119</v>
      </c>
      <c r="T14" s="140">
        <v>267088.19012999971</v>
      </c>
      <c r="U14" s="140">
        <v>206687.46703999984</v>
      </c>
      <c r="V14" s="95">
        <v>159943</v>
      </c>
      <c r="W14" s="95">
        <v>3139</v>
      </c>
      <c r="X14" s="95">
        <v>98005</v>
      </c>
      <c r="Y14" s="104">
        <v>71787</v>
      </c>
      <c r="Z14" s="95">
        <v>394412</v>
      </c>
      <c r="AA14" s="95">
        <v>4973</v>
      </c>
      <c r="AB14" s="95">
        <v>182197</v>
      </c>
      <c r="AC14" s="104">
        <v>140372</v>
      </c>
      <c r="AD14" s="95">
        <v>46560.025329999698</v>
      </c>
      <c r="AE14" s="95">
        <v>105388</v>
      </c>
      <c r="AF14" s="95">
        <v>61275.244910008703</v>
      </c>
      <c r="AG14" s="104">
        <v>60865.628650008701</v>
      </c>
      <c r="AH14" s="95">
        <v>13530</v>
      </c>
      <c r="AI14" s="100">
        <v>214</v>
      </c>
      <c r="AJ14" s="95">
        <v>6415</v>
      </c>
      <c r="AK14" s="95">
        <v>6415</v>
      </c>
      <c r="AL14" s="79">
        <f t="shared" si="1"/>
        <v>2808410.5463300017</v>
      </c>
      <c r="AM14" s="79">
        <f t="shared" si="2"/>
        <v>138397</v>
      </c>
      <c r="AN14" s="79">
        <f t="shared" si="3"/>
        <v>1345333.4350400085</v>
      </c>
      <c r="AO14" s="79">
        <f t="shared" si="4"/>
        <v>1083108.0956900085</v>
      </c>
    </row>
    <row r="15" spans="1:41">
      <c r="A15" s="83" t="s">
        <v>20</v>
      </c>
      <c r="B15" s="11"/>
      <c r="C15" s="11"/>
      <c r="D15" s="11"/>
      <c r="E15" s="11"/>
      <c r="F15" s="69"/>
      <c r="G15" s="11"/>
      <c r="H15" s="11"/>
      <c r="I15" s="48"/>
      <c r="J15" s="59"/>
      <c r="K15" s="13"/>
      <c r="L15" s="13"/>
      <c r="M15" s="13"/>
      <c r="N15" s="11"/>
      <c r="O15" s="11"/>
      <c r="P15" s="11"/>
      <c r="Q15" s="11"/>
      <c r="R15" s="141"/>
      <c r="S15" s="141"/>
      <c r="T15" s="141"/>
      <c r="U15" s="141"/>
      <c r="V15" s="8"/>
      <c r="W15" s="8"/>
      <c r="X15" s="8"/>
      <c r="Y15" s="74"/>
      <c r="Z15" s="11"/>
      <c r="AA15" s="11"/>
      <c r="AB15" s="11"/>
      <c r="AC15" s="48"/>
      <c r="AD15" s="11"/>
      <c r="AE15" s="11"/>
      <c r="AF15" s="11"/>
      <c r="AG15" s="48"/>
      <c r="AH15" s="14"/>
      <c r="AI15" s="80"/>
      <c r="AJ15" s="80"/>
      <c r="AK15" s="80"/>
      <c r="AL15" s="80"/>
      <c r="AM15" s="80"/>
      <c r="AN15" s="80"/>
      <c r="AO15" s="80"/>
    </row>
    <row r="16" spans="1:41">
      <c r="A16" s="81" t="s">
        <v>21</v>
      </c>
      <c r="B16" s="41">
        <v>457659</v>
      </c>
      <c r="C16" s="41">
        <v>4065</v>
      </c>
      <c r="D16" s="41">
        <v>163190</v>
      </c>
      <c r="E16" s="41">
        <v>123386</v>
      </c>
      <c r="F16" s="134">
        <v>87486</v>
      </c>
      <c r="G16" s="45">
        <v>1355</v>
      </c>
      <c r="H16" s="45">
        <v>53604</v>
      </c>
      <c r="I16" s="137">
        <v>40892</v>
      </c>
      <c r="J16" s="41">
        <v>721472</v>
      </c>
      <c r="K16" s="41">
        <v>9653</v>
      </c>
      <c r="L16" s="41">
        <v>374629</v>
      </c>
      <c r="M16" s="41">
        <v>307778</v>
      </c>
      <c r="N16" s="41">
        <v>402240</v>
      </c>
      <c r="O16" s="41">
        <v>2491</v>
      </c>
      <c r="P16" s="41">
        <v>138930</v>
      </c>
      <c r="Q16" s="41">
        <v>124925</v>
      </c>
      <c r="R16" s="16">
        <v>444697.49344000185</v>
      </c>
      <c r="S16" s="139">
        <v>7119</v>
      </c>
      <c r="T16" s="139">
        <v>267088.1901299996</v>
      </c>
      <c r="U16" s="139">
        <v>206687.46704000037</v>
      </c>
      <c r="V16" s="41">
        <v>138433</v>
      </c>
      <c r="W16" s="41">
        <v>3127</v>
      </c>
      <c r="X16" s="41">
        <v>92178</v>
      </c>
      <c r="Y16" s="73">
        <v>67732</v>
      </c>
      <c r="Z16" s="41">
        <v>394412</v>
      </c>
      <c r="AA16" s="41">
        <v>4973</v>
      </c>
      <c r="AB16" s="41">
        <v>182197</v>
      </c>
      <c r="AC16" s="73">
        <v>140372</v>
      </c>
      <c r="AD16" s="41">
        <v>46560.025329999698</v>
      </c>
      <c r="AE16" s="41">
        <v>105388</v>
      </c>
      <c r="AF16" s="41">
        <v>61275.244910008703</v>
      </c>
      <c r="AG16" s="73">
        <v>60865.628650008701</v>
      </c>
      <c r="AH16" s="41">
        <v>11702</v>
      </c>
      <c r="AI16" s="35">
        <v>214</v>
      </c>
      <c r="AJ16" s="41">
        <v>6415</v>
      </c>
      <c r="AK16" s="41">
        <v>6415</v>
      </c>
      <c r="AL16" s="79">
        <f t="shared" si="1"/>
        <v>2704661.5187700014</v>
      </c>
      <c r="AM16" s="79">
        <f t="shared" si="2"/>
        <v>138385</v>
      </c>
      <c r="AN16" s="79">
        <f t="shared" si="3"/>
        <v>1339506.4350400083</v>
      </c>
      <c r="AO16" s="79">
        <f t="shared" si="4"/>
        <v>1079053.0956900092</v>
      </c>
    </row>
    <row r="17" spans="1:41">
      <c r="A17" s="81" t="s">
        <v>22</v>
      </c>
      <c r="B17" s="41">
        <v>760</v>
      </c>
      <c r="C17" s="17">
        <v>0</v>
      </c>
      <c r="D17" s="17">
        <v>0</v>
      </c>
      <c r="E17" s="17">
        <v>0</v>
      </c>
      <c r="F17" s="134">
        <v>1670</v>
      </c>
      <c r="G17" s="43">
        <v>0</v>
      </c>
      <c r="H17" s="43">
        <v>0</v>
      </c>
      <c r="I17" s="49">
        <v>0</v>
      </c>
      <c r="J17" s="41">
        <v>20253</v>
      </c>
      <c r="K17" s="17">
        <v>0</v>
      </c>
      <c r="L17" s="17">
        <v>0</v>
      </c>
      <c r="M17" s="17">
        <v>0</v>
      </c>
      <c r="N17" s="18">
        <v>0</v>
      </c>
      <c r="O17" s="19">
        <v>0</v>
      </c>
      <c r="P17" s="19">
        <v>0</v>
      </c>
      <c r="Q17" s="19">
        <v>0</v>
      </c>
      <c r="R17" s="16">
        <v>57728.027560000002</v>
      </c>
      <c r="S17" s="16"/>
      <c r="T17" s="16"/>
      <c r="U17" s="16"/>
      <c r="V17" s="41">
        <v>21510</v>
      </c>
      <c r="W17" s="35">
        <v>12</v>
      </c>
      <c r="X17" s="35">
        <v>5827</v>
      </c>
      <c r="Y17" s="65">
        <v>4055</v>
      </c>
      <c r="Z17" s="18">
        <v>0</v>
      </c>
      <c r="AA17" s="19">
        <v>0</v>
      </c>
      <c r="AB17" s="19">
        <v>0</v>
      </c>
      <c r="AC17" s="50">
        <v>0</v>
      </c>
      <c r="AD17" s="41">
        <v>0</v>
      </c>
      <c r="AE17" s="22">
        <v>0</v>
      </c>
      <c r="AF17" s="22">
        <v>0</v>
      </c>
      <c r="AG17" s="46">
        <v>0</v>
      </c>
      <c r="AH17" s="41">
        <v>1828</v>
      </c>
      <c r="AI17" s="35">
        <v>0</v>
      </c>
      <c r="AJ17" s="35">
        <v>0</v>
      </c>
      <c r="AK17" s="35">
        <v>0</v>
      </c>
      <c r="AL17" s="79">
        <f t="shared" si="1"/>
        <v>103749.02756</v>
      </c>
      <c r="AM17" s="79">
        <f t="shared" si="2"/>
        <v>12</v>
      </c>
      <c r="AN17" s="79">
        <f t="shared" si="3"/>
        <v>5827</v>
      </c>
      <c r="AO17" s="79">
        <f t="shared" si="4"/>
        <v>4055</v>
      </c>
    </row>
    <row r="18" spans="1:41">
      <c r="A18" s="81" t="s">
        <v>23</v>
      </c>
      <c r="B18" s="16">
        <v>0</v>
      </c>
      <c r="C18" s="17">
        <v>0</v>
      </c>
      <c r="D18" s="17">
        <v>0</v>
      </c>
      <c r="E18" s="17">
        <v>0</v>
      </c>
      <c r="F18" s="90">
        <v>0</v>
      </c>
      <c r="G18" s="43">
        <v>0</v>
      </c>
      <c r="H18" s="43">
        <v>0</v>
      </c>
      <c r="I18" s="49">
        <v>0</v>
      </c>
      <c r="J18" s="60">
        <v>0</v>
      </c>
      <c r="K18" s="17">
        <v>0</v>
      </c>
      <c r="L18" s="17">
        <v>0</v>
      </c>
      <c r="M18" s="17">
        <v>0</v>
      </c>
      <c r="N18" s="18">
        <v>0</v>
      </c>
      <c r="O18" s="19">
        <v>0</v>
      </c>
      <c r="P18" s="19">
        <v>0</v>
      </c>
      <c r="Q18" s="19">
        <v>0</v>
      </c>
      <c r="R18" s="16">
        <v>0</v>
      </c>
      <c r="S18" s="16"/>
      <c r="T18" s="16"/>
      <c r="U18" s="16"/>
      <c r="V18" s="20">
        <v>0</v>
      </c>
      <c r="W18" s="23">
        <v>0</v>
      </c>
      <c r="X18" s="23">
        <v>0</v>
      </c>
      <c r="Y18" s="75">
        <v>0</v>
      </c>
      <c r="Z18" s="18">
        <v>0</v>
      </c>
      <c r="AA18" s="19">
        <v>0</v>
      </c>
      <c r="AB18" s="19">
        <v>0</v>
      </c>
      <c r="AC18" s="50">
        <v>0</v>
      </c>
      <c r="AD18" s="27">
        <v>0</v>
      </c>
      <c r="AE18" s="22">
        <v>0</v>
      </c>
      <c r="AF18" s="22">
        <v>0</v>
      </c>
      <c r="AG18" s="46">
        <v>0</v>
      </c>
      <c r="AH18" s="21">
        <v>0</v>
      </c>
      <c r="AI18" s="21">
        <v>0</v>
      </c>
      <c r="AJ18" s="21">
        <v>0</v>
      </c>
      <c r="AK18" s="21">
        <v>0</v>
      </c>
      <c r="AL18" s="79">
        <f t="shared" si="1"/>
        <v>0</v>
      </c>
      <c r="AM18" s="79">
        <f t="shared" si="2"/>
        <v>0</v>
      </c>
      <c r="AN18" s="79">
        <f t="shared" si="3"/>
        <v>0</v>
      </c>
      <c r="AO18" s="79">
        <f t="shared" si="4"/>
        <v>0</v>
      </c>
    </row>
    <row r="19" spans="1:41">
      <c r="A19" s="94" t="s">
        <v>19</v>
      </c>
      <c r="B19" s="95">
        <v>458419</v>
      </c>
      <c r="C19" s="95">
        <v>4065</v>
      </c>
      <c r="D19" s="95">
        <v>163190</v>
      </c>
      <c r="E19" s="95">
        <v>123386</v>
      </c>
      <c r="F19" s="135">
        <v>89156</v>
      </c>
      <c r="G19" s="124">
        <v>1355</v>
      </c>
      <c r="H19" s="124">
        <v>53604</v>
      </c>
      <c r="I19" s="136">
        <v>40892</v>
      </c>
      <c r="J19" s="95">
        <v>741725</v>
      </c>
      <c r="K19" s="95">
        <v>9653</v>
      </c>
      <c r="L19" s="95">
        <v>374629</v>
      </c>
      <c r="M19" s="95">
        <v>307778</v>
      </c>
      <c r="N19" s="95">
        <v>402240</v>
      </c>
      <c r="O19" s="95">
        <v>2491</v>
      </c>
      <c r="P19" s="95">
        <v>138930</v>
      </c>
      <c r="Q19" s="95">
        <v>124925</v>
      </c>
      <c r="R19" s="142">
        <v>502425.52100000187</v>
      </c>
      <c r="S19" s="140">
        <v>7119</v>
      </c>
      <c r="T19" s="140">
        <v>267088.1901299996</v>
      </c>
      <c r="U19" s="140">
        <v>206687.46704000037</v>
      </c>
      <c r="V19" s="95">
        <v>159943</v>
      </c>
      <c r="W19" s="95">
        <v>3139</v>
      </c>
      <c r="X19" s="95">
        <v>98005</v>
      </c>
      <c r="Y19" s="104">
        <v>71787</v>
      </c>
      <c r="Z19" s="95">
        <v>394412</v>
      </c>
      <c r="AA19" s="95">
        <v>4973</v>
      </c>
      <c r="AB19" s="95">
        <v>182197</v>
      </c>
      <c r="AC19" s="104">
        <v>140372</v>
      </c>
      <c r="AD19" s="95">
        <v>46560.025329999698</v>
      </c>
      <c r="AE19" s="95">
        <v>105388</v>
      </c>
      <c r="AF19" s="95">
        <v>61275.244910008703</v>
      </c>
      <c r="AG19" s="104">
        <v>60865.628650008701</v>
      </c>
      <c r="AH19" s="95">
        <v>13530</v>
      </c>
      <c r="AI19" s="100">
        <v>214</v>
      </c>
      <c r="AJ19" s="95">
        <v>6415</v>
      </c>
      <c r="AK19" s="95">
        <v>6415</v>
      </c>
      <c r="AL19" s="79">
        <f t="shared" si="1"/>
        <v>2808410.5463300017</v>
      </c>
      <c r="AM19" s="79">
        <f t="shared" si="2"/>
        <v>138397</v>
      </c>
      <c r="AN19" s="79">
        <f t="shared" si="3"/>
        <v>1345333.4350400083</v>
      </c>
      <c r="AO19" s="79">
        <f t="shared" si="4"/>
        <v>1083108.0956900092</v>
      </c>
    </row>
    <row r="20" spans="1:41">
      <c r="A20" s="83" t="s">
        <v>21</v>
      </c>
      <c r="B20" s="11"/>
      <c r="C20" s="11"/>
      <c r="D20" s="11"/>
      <c r="E20" s="11"/>
      <c r="F20" s="69"/>
      <c r="G20" s="11"/>
      <c r="H20" s="11"/>
      <c r="I20" s="48"/>
      <c r="J20" s="59"/>
      <c r="K20" s="13"/>
      <c r="L20" s="13"/>
      <c r="M20" s="13"/>
      <c r="N20" s="11"/>
      <c r="O20" s="11"/>
      <c r="P20" s="11"/>
      <c r="Q20" s="11"/>
      <c r="R20" s="141"/>
      <c r="S20" s="141"/>
      <c r="T20" s="141"/>
      <c r="U20" s="141"/>
      <c r="V20" s="26"/>
      <c r="W20" s="26"/>
      <c r="X20" s="26"/>
      <c r="Y20" s="68"/>
      <c r="Z20" s="11"/>
      <c r="AA20" s="11"/>
      <c r="AB20" s="11"/>
      <c r="AC20" s="48"/>
      <c r="AD20" s="11"/>
      <c r="AE20" s="11"/>
      <c r="AF20" s="11"/>
      <c r="AG20" s="48"/>
      <c r="AH20" s="14"/>
      <c r="AI20" s="80"/>
      <c r="AJ20" s="80"/>
      <c r="AK20" s="80"/>
      <c r="AL20" s="80"/>
      <c r="AM20" s="80"/>
      <c r="AN20" s="80"/>
      <c r="AO20" s="80"/>
    </row>
    <row r="21" spans="1:41">
      <c r="A21" s="83" t="s">
        <v>24</v>
      </c>
      <c r="B21" s="11"/>
      <c r="C21" s="11"/>
      <c r="D21" s="11"/>
      <c r="E21" s="11"/>
      <c r="F21" s="69"/>
      <c r="G21" s="11"/>
      <c r="H21" s="11"/>
      <c r="I21" s="48"/>
      <c r="J21" s="59"/>
      <c r="K21" s="13"/>
      <c r="L21" s="13"/>
      <c r="M21" s="13"/>
      <c r="N21" s="11"/>
      <c r="O21" s="11"/>
      <c r="P21" s="11"/>
      <c r="Q21" s="11"/>
      <c r="R21" s="141"/>
      <c r="S21" s="141"/>
      <c r="T21" s="141"/>
      <c r="U21" s="141"/>
      <c r="V21" s="26"/>
      <c r="W21" s="26"/>
      <c r="X21" s="26"/>
      <c r="Y21" s="68"/>
      <c r="Z21" s="11"/>
      <c r="AA21" s="11"/>
      <c r="AB21" s="11"/>
      <c r="AC21" s="48"/>
      <c r="AD21" s="11"/>
      <c r="AE21" s="11"/>
      <c r="AF21" s="11"/>
      <c r="AG21" s="48"/>
      <c r="AH21" s="14"/>
      <c r="AI21" s="80"/>
      <c r="AJ21" s="80"/>
      <c r="AK21" s="80"/>
      <c r="AL21" s="80"/>
      <c r="AM21" s="80"/>
      <c r="AN21" s="80"/>
      <c r="AO21" s="80"/>
    </row>
    <row r="22" spans="1:41">
      <c r="A22" s="94" t="s">
        <v>25</v>
      </c>
      <c r="B22" s="95">
        <v>108368</v>
      </c>
      <c r="C22" s="95">
        <v>696</v>
      </c>
      <c r="D22" s="95">
        <v>65554</v>
      </c>
      <c r="E22" s="95">
        <v>47226</v>
      </c>
      <c r="F22" s="96">
        <v>12388</v>
      </c>
      <c r="G22" s="97">
        <v>118</v>
      </c>
      <c r="H22" s="97">
        <v>9224</v>
      </c>
      <c r="I22" s="98">
        <v>6511</v>
      </c>
      <c r="J22" s="95">
        <v>45475</v>
      </c>
      <c r="K22" s="95">
        <v>702</v>
      </c>
      <c r="L22" s="95">
        <v>69335</v>
      </c>
      <c r="M22" s="95">
        <v>53612</v>
      </c>
      <c r="N22" s="95">
        <v>77204</v>
      </c>
      <c r="O22" s="95">
        <v>255</v>
      </c>
      <c r="P22" s="95">
        <v>43266</v>
      </c>
      <c r="Q22" s="95">
        <v>35188</v>
      </c>
      <c r="R22" s="142">
        <v>54972.474139999984</v>
      </c>
      <c r="S22" s="142">
        <v>539</v>
      </c>
      <c r="T22" s="142">
        <v>50115.302839999997</v>
      </c>
      <c r="U22" s="142">
        <v>37167.664659999995</v>
      </c>
      <c r="V22" s="95">
        <v>21361</v>
      </c>
      <c r="W22" s="95">
        <v>181</v>
      </c>
      <c r="X22" s="95">
        <v>13960</v>
      </c>
      <c r="Y22" s="104">
        <v>10476</v>
      </c>
      <c r="Z22" s="95">
        <v>58402</v>
      </c>
      <c r="AA22" s="100">
        <v>703</v>
      </c>
      <c r="AB22" s="95">
        <v>45890</v>
      </c>
      <c r="AC22" s="104">
        <v>35056</v>
      </c>
      <c r="AD22" s="95">
        <v>796.45505000000003</v>
      </c>
      <c r="AE22" s="102">
        <v>0</v>
      </c>
      <c r="AF22" s="102">
        <v>0</v>
      </c>
      <c r="AG22" s="103">
        <v>0</v>
      </c>
      <c r="AH22" s="95">
        <v>2145</v>
      </c>
      <c r="AI22" s="100">
        <v>25</v>
      </c>
      <c r="AJ22" s="100">
        <v>1255</v>
      </c>
      <c r="AK22" s="100">
        <v>1255</v>
      </c>
      <c r="AL22" s="79">
        <f t="shared" si="1"/>
        <v>381111.92919</v>
      </c>
      <c r="AM22" s="79">
        <f t="shared" si="2"/>
        <v>3219</v>
      </c>
      <c r="AN22" s="79">
        <f t="shared" si="3"/>
        <v>298599.30284000002</v>
      </c>
      <c r="AO22" s="79">
        <f t="shared" si="4"/>
        <v>226491.66466000001</v>
      </c>
    </row>
    <row r="23" spans="1:41">
      <c r="A23" s="81" t="s">
        <v>26</v>
      </c>
      <c r="B23" s="41">
        <v>7187</v>
      </c>
      <c r="C23" s="41">
        <v>48</v>
      </c>
      <c r="D23" s="41">
        <v>3373</v>
      </c>
      <c r="E23" s="41">
        <v>2456</v>
      </c>
      <c r="F23" s="134">
        <v>1487</v>
      </c>
      <c r="G23" s="45">
        <v>10</v>
      </c>
      <c r="H23" s="45">
        <v>1167</v>
      </c>
      <c r="I23" s="137">
        <v>703</v>
      </c>
      <c r="J23" s="61">
        <v>0</v>
      </c>
      <c r="K23" s="41">
        <v>154</v>
      </c>
      <c r="L23" s="41">
        <v>22546</v>
      </c>
      <c r="M23" s="41">
        <v>16949</v>
      </c>
      <c r="N23" s="21">
        <v>0</v>
      </c>
      <c r="O23" s="21">
        <v>0</v>
      </c>
      <c r="P23" s="21">
        <v>0</v>
      </c>
      <c r="Q23" s="21">
        <v>0</v>
      </c>
      <c r="R23" s="16">
        <v>9435.0111399999987</v>
      </c>
      <c r="S23" s="16">
        <v>31</v>
      </c>
      <c r="T23" s="16">
        <v>7167.5372100000013</v>
      </c>
      <c r="U23" s="16">
        <v>4558.7429699999993</v>
      </c>
      <c r="V23" s="41">
        <v>1346</v>
      </c>
      <c r="W23" s="41">
        <v>7</v>
      </c>
      <c r="X23" s="41">
        <v>381</v>
      </c>
      <c r="Y23" s="73">
        <v>281</v>
      </c>
      <c r="Z23" s="41">
        <v>11457</v>
      </c>
      <c r="AA23" s="35">
        <v>52</v>
      </c>
      <c r="AB23" s="41">
        <v>7106</v>
      </c>
      <c r="AC23" s="73">
        <v>4667</v>
      </c>
      <c r="AD23" s="41">
        <v>796.45505000000003</v>
      </c>
      <c r="AE23" s="22">
        <v>0</v>
      </c>
      <c r="AF23" s="22">
        <v>0</v>
      </c>
      <c r="AG23" s="46">
        <v>0</v>
      </c>
      <c r="AH23" s="35">
        <v>264</v>
      </c>
      <c r="AI23" s="35">
        <v>1</v>
      </c>
      <c r="AJ23" s="35">
        <v>32</v>
      </c>
      <c r="AK23" s="35">
        <v>32</v>
      </c>
      <c r="AL23" s="79">
        <f t="shared" si="1"/>
        <v>31972.466189999999</v>
      </c>
      <c r="AM23" s="79">
        <f t="shared" si="2"/>
        <v>303</v>
      </c>
      <c r="AN23" s="79">
        <f t="shared" si="3"/>
        <v>41772.537210000002</v>
      </c>
      <c r="AO23" s="79">
        <f t="shared" si="4"/>
        <v>29646.742969999999</v>
      </c>
    </row>
    <row r="24" spans="1:41">
      <c r="A24" s="84" t="s">
        <v>27</v>
      </c>
      <c r="B24" s="41">
        <v>591</v>
      </c>
      <c r="C24" s="41">
        <v>4</v>
      </c>
      <c r="D24" s="41">
        <v>260</v>
      </c>
      <c r="E24" s="41">
        <v>220</v>
      </c>
      <c r="F24" s="134">
        <v>677</v>
      </c>
      <c r="G24" s="43">
        <v>10</v>
      </c>
      <c r="H24" s="43">
        <v>570</v>
      </c>
      <c r="I24" s="49">
        <v>425</v>
      </c>
      <c r="J24" s="62">
        <v>0</v>
      </c>
      <c r="K24" s="41">
        <v>317</v>
      </c>
      <c r="L24" s="41">
        <v>8195</v>
      </c>
      <c r="M24" s="41">
        <v>6609</v>
      </c>
      <c r="N24" s="41">
        <v>12688</v>
      </c>
      <c r="O24" s="41">
        <v>186</v>
      </c>
      <c r="P24" s="41">
        <v>6224</v>
      </c>
      <c r="Q24" s="41">
        <v>5352</v>
      </c>
      <c r="R24" s="16">
        <v>5878.4433999999974</v>
      </c>
      <c r="S24" s="16">
        <v>92</v>
      </c>
      <c r="T24" s="16">
        <v>5631.9640599999984</v>
      </c>
      <c r="U24" s="16">
        <v>5187.5081099999998</v>
      </c>
      <c r="V24" s="41">
        <v>2714</v>
      </c>
      <c r="W24" s="41">
        <v>41</v>
      </c>
      <c r="X24" s="41">
        <v>1690</v>
      </c>
      <c r="Y24" s="73">
        <v>1203</v>
      </c>
      <c r="Z24" s="41">
        <v>6967</v>
      </c>
      <c r="AA24" s="35">
        <v>66</v>
      </c>
      <c r="AB24" s="35">
        <v>5382</v>
      </c>
      <c r="AC24" s="65">
        <v>4164</v>
      </c>
      <c r="AD24" s="42">
        <v>0</v>
      </c>
      <c r="AE24" s="43">
        <v>0</v>
      </c>
      <c r="AF24" s="43">
        <v>0</v>
      </c>
      <c r="AG24" s="49">
        <v>0</v>
      </c>
      <c r="AH24" s="35">
        <v>0</v>
      </c>
      <c r="AI24" s="44">
        <v>0</v>
      </c>
      <c r="AJ24" s="45">
        <v>0</v>
      </c>
      <c r="AK24" s="45">
        <v>0</v>
      </c>
      <c r="AL24" s="79">
        <f t="shared" si="1"/>
        <v>29515.443399999996</v>
      </c>
      <c r="AM24" s="79">
        <f t="shared" si="2"/>
        <v>716</v>
      </c>
      <c r="AN24" s="79">
        <f t="shared" si="3"/>
        <v>27952.964059999998</v>
      </c>
      <c r="AO24" s="79">
        <f t="shared" si="4"/>
        <v>23160.508109999999</v>
      </c>
    </row>
    <row r="25" spans="1:41">
      <c r="A25" s="84" t="s">
        <v>28</v>
      </c>
      <c r="B25" s="41">
        <v>46276</v>
      </c>
      <c r="C25" s="41">
        <v>280</v>
      </c>
      <c r="D25" s="41">
        <v>31947</v>
      </c>
      <c r="E25" s="41">
        <v>22530</v>
      </c>
      <c r="F25" s="134">
        <v>1921</v>
      </c>
      <c r="G25" s="45">
        <v>16</v>
      </c>
      <c r="H25" s="45">
        <v>1123</v>
      </c>
      <c r="I25" s="137">
        <v>709</v>
      </c>
      <c r="J25" s="62">
        <v>0</v>
      </c>
      <c r="K25" s="41">
        <v>64</v>
      </c>
      <c r="L25" s="41">
        <v>11016</v>
      </c>
      <c r="M25" s="41">
        <v>9160</v>
      </c>
      <c r="N25" s="41">
        <v>4452</v>
      </c>
      <c r="O25" s="44">
        <v>3</v>
      </c>
      <c r="P25" s="44">
        <v>595</v>
      </c>
      <c r="Q25" s="44">
        <v>511</v>
      </c>
      <c r="R25" s="16">
        <v>1589.7409699999998</v>
      </c>
      <c r="S25" s="16">
        <v>12</v>
      </c>
      <c r="T25" s="16">
        <v>1945.3021200000001</v>
      </c>
      <c r="U25" s="16">
        <v>1522.6212399999999</v>
      </c>
      <c r="V25" s="41">
        <v>2798</v>
      </c>
      <c r="W25" s="41">
        <v>15</v>
      </c>
      <c r="X25" s="41">
        <v>1460</v>
      </c>
      <c r="Y25" s="73">
        <v>1158</v>
      </c>
      <c r="Z25" s="41">
        <v>8702</v>
      </c>
      <c r="AA25" s="35">
        <v>74</v>
      </c>
      <c r="AB25" s="41">
        <v>7930</v>
      </c>
      <c r="AC25" s="65">
        <v>6331</v>
      </c>
      <c r="AD25" s="42">
        <v>0</v>
      </c>
      <c r="AE25" s="43">
        <v>0</v>
      </c>
      <c r="AF25" s="43">
        <v>0</v>
      </c>
      <c r="AG25" s="49">
        <v>0</v>
      </c>
      <c r="AH25" s="35">
        <v>1027</v>
      </c>
      <c r="AI25" s="35">
        <v>14</v>
      </c>
      <c r="AJ25" s="35">
        <v>829</v>
      </c>
      <c r="AK25" s="35">
        <v>829</v>
      </c>
      <c r="AL25" s="79">
        <f t="shared" si="1"/>
        <v>66765.740969999999</v>
      </c>
      <c r="AM25" s="79">
        <f t="shared" si="2"/>
        <v>478</v>
      </c>
      <c r="AN25" s="79">
        <f t="shared" si="3"/>
        <v>56845.30212</v>
      </c>
      <c r="AO25" s="79">
        <f t="shared" si="4"/>
        <v>42750.62124</v>
      </c>
    </row>
    <row r="26" spans="1:41">
      <c r="A26" s="84" t="s">
        <v>29</v>
      </c>
      <c r="B26" s="41">
        <v>7139</v>
      </c>
      <c r="C26" s="41">
        <v>51</v>
      </c>
      <c r="D26" s="41">
        <v>3562</v>
      </c>
      <c r="E26" s="41">
        <v>2715</v>
      </c>
      <c r="F26" s="134">
        <v>1677</v>
      </c>
      <c r="G26" s="45">
        <v>16</v>
      </c>
      <c r="H26" s="45">
        <v>1591</v>
      </c>
      <c r="I26" s="137">
        <v>1229</v>
      </c>
      <c r="J26" s="62">
        <v>0</v>
      </c>
      <c r="K26" s="62">
        <v>7</v>
      </c>
      <c r="L26" s="62">
        <v>1248</v>
      </c>
      <c r="M26" s="62">
        <v>690</v>
      </c>
      <c r="N26" s="41">
        <v>2188</v>
      </c>
      <c r="O26" s="44">
        <v>0</v>
      </c>
      <c r="P26" s="44">
        <v>0</v>
      </c>
      <c r="Q26" s="44">
        <v>0</v>
      </c>
      <c r="R26" s="16">
        <v>8255.2817700000014</v>
      </c>
      <c r="S26" s="16">
        <v>71</v>
      </c>
      <c r="T26" s="16">
        <v>5636.9152100000001</v>
      </c>
      <c r="U26" s="16">
        <v>4088.4088500000003</v>
      </c>
      <c r="V26" s="41">
        <v>4019</v>
      </c>
      <c r="W26" s="41">
        <v>59</v>
      </c>
      <c r="X26" s="41">
        <v>3514</v>
      </c>
      <c r="Y26" s="73">
        <v>2428</v>
      </c>
      <c r="Z26" s="41">
        <v>5810</v>
      </c>
      <c r="AA26" s="35">
        <v>83</v>
      </c>
      <c r="AB26" s="35">
        <v>4136</v>
      </c>
      <c r="AC26" s="65">
        <v>3312</v>
      </c>
      <c r="AD26" s="42">
        <v>0</v>
      </c>
      <c r="AE26" s="43">
        <v>0</v>
      </c>
      <c r="AF26" s="43">
        <v>0</v>
      </c>
      <c r="AG26" s="49">
        <v>0</v>
      </c>
      <c r="AH26" s="35">
        <v>235</v>
      </c>
      <c r="AI26" s="35">
        <v>2</v>
      </c>
      <c r="AJ26" s="35">
        <v>48</v>
      </c>
      <c r="AK26" s="35">
        <v>48</v>
      </c>
      <c r="AL26" s="79">
        <f t="shared" si="1"/>
        <v>29323.281770000001</v>
      </c>
      <c r="AM26" s="79">
        <f t="shared" si="2"/>
        <v>289</v>
      </c>
      <c r="AN26" s="79">
        <f t="shared" si="3"/>
        <v>19735.915209999999</v>
      </c>
      <c r="AO26" s="79">
        <f t="shared" si="4"/>
        <v>14510.40885</v>
      </c>
    </row>
    <row r="27" spans="1:41">
      <c r="A27" s="84" t="s">
        <v>30</v>
      </c>
      <c r="B27" s="41">
        <v>4708</v>
      </c>
      <c r="C27" s="41">
        <v>23</v>
      </c>
      <c r="D27" s="41">
        <v>4474</v>
      </c>
      <c r="E27" s="41">
        <v>3158</v>
      </c>
      <c r="F27" s="134">
        <v>1471</v>
      </c>
      <c r="G27" s="45">
        <v>5</v>
      </c>
      <c r="H27" s="45">
        <v>1216</v>
      </c>
      <c r="I27" s="137">
        <v>853</v>
      </c>
      <c r="J27" s="41">
        <v>45475</v>
      </c>
      <c r="K27" s="41">
        <v>3</v>
      </c>
      <c r="L27" s="41">
        <v>143</v>
      </c>
      <c r="M27" s="41">
        <v>97</v>
      </c>
      <c r="N27" s="41">
        <v>24</v>
      </c>
      <c r="O27" s="44">
        <v>0</v>
      </c>
      <c r="P27" s="44">
        <v>0</v>
      </c>
      <c r="Q27" s="44">
        <v>0</v>
      </c>
      <c r="R27" s="16">
        <v>1481.1577600000001</v>
      </c>
      <c r="S27" s="16">
        <v>7</v>
      </c>
      <c r="T27" s="16">
        <v>1374.2574999999999</v>
      </c>
      <c r="U27" s="16">
        <v>961.20429000000001</v>
      </c>
      <c r="V27" s="41">
        <v>1487</v>
      </c>
      <c r="W27" s="41">
        <v>9</v>
      </c>
      <c r="X27" s="41">
        <v>1101</v>
      </c>
      <c r="Y27" s="73">
        <v>800</v>
      </c>
      <c r="Z27" s="35">
        <v>77</v>
      </c>
      <c r="AA27" s="44">
        <v>0</v>
      </c>
      <c r="AB27" s="44">
        <v>0</v>
      </c>
      <c r="AC27" s="58">
        <v>0</v>
      </c>
      <c r="AD27" s="42">
        <v>0</v>
      </c>
      <c r="AE27" s="43">
        <v>0</v>
      </c>
      <c r="AF27" s="43">
        <v>0</v>
      </c>
      <c r="AG27" s="49">
        <v>0</v>
      </c>
      <c r="AH27" s="42">
        <v>0</v>
      </c>
      <c r="AI27" s="42">
        <v>0</v>
      </c>
      <c r="AJ27" s="42">
        <v>0</v>
      </c>
      <c r="AK27" s="42">
        <v>0</v>
      </c>
      <c r="AL27" s="79">
        <f t="shared" si="1"/>
        <v>54723.157760000002</v>
      </c>
      <c r="AM27" s="79">
        <f t="shared" si="2"/>
        <v>47</v>
      </c>
      <c r="AN27" s="79">
        <f t="shared" si="3"/>
        <v>8308.2574999999997</v>
      </c>
      <c r="AO27" s="79">
        <f t="shared" si="4"/>
        <v>5869.2042899999997</v>
      </c>
    </row>
    <row r="28" spans="1:41">
      <c r="A28" s="81" t="s">
        <v>31</v>
      </c>
      <c r="B28" s="41">
        <v>41963</v>
      </c>
      <c r="C28" s="41">
        <v>290</v>
      </c>
      <c r="D28" s="41">
        <v>21938</v>
      </c>
      <c r="E28" s="41">
        <v>16147</v>
      </c>
      <c r="F28" s="134">
        <v>2180</v>
      </c>
      <c r="G28" s="45">
        <v>21</v>
      </c>
      <c r="H28" s="45">
        <v>2235</v>
      </c>
      <c r="I28" s="137">
        <v>1727</v>
      </c>
      <c r="J28" s="61">
        <v>0</v>
      </c>
      <c r="K28" s="41">
        <v>134</v>
      </c>
      <c r="L28" s="41">
        <v>24511</v>
      </c>
      <c r="M28" s="41">
        <v>18920</v>
      </c>
      <c r="N28" s="41">
        <v>14545</v>
      </c>
      <c r="O28" s="41">
        <v>14</v>
      </c>
      <c r="P28" s="41">
        <v>3208</v>
      </c>
      <c r="Q28" s="41">
        <v>3085</v>
      </c>
      <c r="R28" s="16">
        <v>19948.54521</v>
      </c>
      <c r="S28" s="16">
        <v>267</v>
      </c>
      <c r="T28" s="16">
        <v>20453.171059999997</v>
      </c>
      <c r="U28" s="16">
        <v>15689.088869999996</v>
      </c>
      <c r="V28" s="41">
        <v>4502</v>
      </c>
      <c r="W28" s="41">
        <v>23</v>
      </c>
      <c r="X28" s="41">
        <v>2607</v>
      </c>
      <c r="Y28" s="73">
        <v>2144</v>
      </c>
      <c r="Z28" s="41">
        <v>19738</v>
      </c>
      <c r="AA28" s="35">
        <v>389</v>
      </c>
      <c r="AB28" s="41">
        <v>19843</v>
      </c>
      <c r="AC28" s="73">
        <v>15363</v>
      </c>
      <c r="AD28" s="27">
        <v>0</v>
      </c>
      <c r="AE28" s="22">
        <v>0</v>
      </c>
      <c r="AF28" s="22">
        <v>0</v>
      </c>
      <c r="AG28" s="46">
        <v>0</v>
      </c>
      <c r="AH28" s="35">
        <v>556</v>
      </c>
      <c r="AI28" s="35">
        <v>8</v>
      </c>
      <c r="AJ28" s="41">
        <v>346</v>
      </c>
      <c r="AK28" s="35">
        <v>346</v>
      </c>
      <c r="AL28" s="79">
        <f t="shared" si="1"/>
        <v>103432.54521</v>
      </c>
      <c r="AM28" s="79">
        <f t="shared" si="2"/>
        <v>1146</v>
      </c>
      <c r="AN28" s="79">
        <f t="shared" si="3"/>
        <v>95141.171059999993</v>
      </c>
      <c r="AO28" s="79">
        <f t="shared" si="4"/>
        <v>73421.088869999992</v>
      </c>
    </row>
    <row r="29" spans="1:41">
      <c r="A29" s="81" t="s">
        <v>32</v>
      </c>
      <c r="B29" s="41">
        <v>190</v>
      </c>
      <c r="C29" s="22">
        <v>0</v>
      </c>
      <c r="D29" s="22">
        <v>0</v>
      </c>
      <c r="E29" s="22">
        <v>0</v>
      </c>
      <c r="F29" s="134">
        <v>1098</v>
      </c>
      <c r="G29" s="45">
        <v>6</v>
      </c>
      <c r="H29" s="45">
        <v>526</v>
      </c>
      <c r="I29" s="137">
        <v>355</v>
      </c>
      <c r="J29" s="61">
        <v>0</v>
      </c>
      <c r="K29" s="41">
        <v>22</v>
      </c>
      <c r="L29" s="41">
        <v>1544</v>
      </c>
      <c r="M29" s="41">
        <v>1095</v>
      </c>
      <c r="N29" s="21">
        <v>0</v>
      </c>
      <c r="O29" s="21">
        <v>0</v>
      </c>
      <c r="P29" s="21">
        <v>0</v>
      </c>
      <c r="Q29" s="21">
        <v>0</v>
      </c>
      <c r="R29" s="16">
        <v>1425.0833700000001</v>
      </c>
      <c r="S29" s="16">
        <v>16</v>
      </c>
      <c r="T29" s="16">
        <v>976.85622000000023</v>
      </c>
      <c r="U29" s="16">
        <v>703.72658999999999</v>
      </c>
      <c r="V29" s="41">
        <v>1694</v>
      </c>
      <c r="W29" s="41">
        <v>7</v>
      </c>
      <c r="X29" s="41">
        <v>1643</v>
      </c>
      <c r="Y29" s="73">
        <v>1106</v>
      </c>
      <c r="Z29" s="41">
        <v>3022</v>
      </c>
      <c r="AA29" s="35">
        <v>31</v>
      </c>
      <c r="AB29" s="35">
        <v>1169</v>
      </c>
      <c r="AC29" s="65">
        <v>957</v>
      </c>
      <c r="AD29" s="27">
        <v>0</v>
      </c>
      <c r="AE29" s="22">
        <v>0</v>
      </c>
      <c r="AF29" s="22">
        <v>0</v>
      </c>
      <c r="AG29" s="46">
        <v>0</v>
      </c>
      <c r="AH29" s="35">
        <v>49</v>
      </c>
      <c r="AI29" s="41">
        <v>0</v>
      </c>
      <c r="AJ29" s="35">
        <v>0</v>
      </c>
      <c r="AK29" s="41">
        <v>0</v>
      </c>
      <c r="AL29" s="79">
        <f t="shared" si="1"/>
        <v>7478.0833700000003</v>
      </c>
      <c r="AM29" s="79">
        <f t="shared" si="2"/>
        <v>82</v>
      </c>
      <c r="AN29" s="79">
        <f t="shared" si="3"/>
        <v>5858.8562199999997</v>
      </c>
      <c r="AO29" s="79">
        <f t="shared" si="4"/>
        <v>4216.7265900000002</v>
      </c>
    </row>
    <row r="30" spans="1:41">
      <c r="A30" s="81" t="s">
        <v>33</v>
      </c>
      <c r="B30" s="41">
        <v>314</v>
      </c>
      <c r="C30" s="22">
        <v>0</v>
      </c>
      <c r="D30" s="22">
        <v>0</v>
      </c>
      <c r="E30" s="22">
        <v>0</v>
      </c>
      <c r="F30" s="134">
        <v>1877</v>
      </c>
      <c r="G30" s="45">
        <v>34</v>
      </c>
      <c r="H30" s="45">
        <v>796</v>
      </c>
      <c r="I30" s="137">
        <v>510</v>
      </c>
      <c r="J30" s="63">
        <v>0</v>
      </c>
      <c r="K30" s="38">
        <v>1</v>
      </c>
      <c r="L30" s="38">
        <v>131</v>
      </c>
      <c r="M30" s="38">
        <v>92</v>
      </c>
      <c r="N30" s="41">
        <v>43307</v>
      </c>
      <c r="O30" s="41">
        <v>52</v>
      </c>
      <c r="P30" s="41">
        <v>33239</v>
      </c>
      <c r="Q30" s="41">
        <v>26240</v>
      </c>
      <c r="R30" s="16">
        <v>6959.2105199999951</v>
      </c>
      <c r="S30" s="16">
        <v>43</v>
      </c>
      <c r="T30" s="16">
        <v>6929.2994599999993</v>
      </c>
      <c r="U30" s="16">
        <v>4456.3637399999998</v>
      </c>
      <c r="V30" s="41">
        <v>2801</v>
      </c>
      <c r="W30" s="41">
        <v>20</v>
      </c>
      <c r="X30" s="41">
        <v>1564</v>
      </c>
      <c r="Y30" s="73">
        <v>1356</v>
      </c>
      <c r="Z30" s="41">
        <v>2629</v>
      </c>
      <c r="AA30" s="35">
        <v>8</v>
      </c>
      <c r="AB30" s="35">
        <v>324</v>
      </c>
      <c r="AC30" s="65">
        <v>263</v>
      </c>
      <c r="AD30" s="27">
        <v>0</v>
      </c>
      <c r="AE30" s="22">
        <v>0</v>
      </c>
      <c r="AF30" s="22">
        <v>0</v>
      </c>
      <c r="AG30" s="46">
        <v>0</v>
      </c>
      <c r="AH30" s="35">
        <v>14</v>
      </c>
      <c r="AI30" s="35">
        <v>0</v>
      </c>
      <c r="AJ30" s="35">
        <v>0</v>
      </c>
      <c r="AK30" s="35">
        <v>0</v>
      </c>
      <c r="AL30" s="79">
        <f t="shared" si="1"/>
        <v>57901.210519999993</v>
      </c>
      <c r="AM30" s="79">
        <f t="shared" si="2"/>
        <v>158</v>
      </c>
      <c r="AN30" s="79">
        <f t="shared" si="3"/>
        <v>42983.299460000002</v>
      </c>
      <c r="AO30" s="79">
        <f t="shared" si="4"/>
        <v>32917.363740000001</v>
      </c>
    </row>
    <row r="31" spans="1:41">
      <c r="A31" s="94" t="s">
        <v>34</v>
      </c>
      <c r="B31" s="95">
        <v>2537</v>
      </c>
      <c r="C31" s="95">
        <v>70</v>
      </c>
      <c r="D31" s="95">
        <v>1148</v>
      </c>
      <c r="E31" s="95">
        <v>1026</v>
      </c>
      <c r="F31" s="96">
        <v>0</v>
      </c>
      <c r="G31" s="97">
        <v>0</v>
      </c>
      <c r="H31" s="97">
        <v>0</v>
      </c>
      <c r="I31" s="98">
        <v>0</v>
      </c>
      <c r="J31" s="120">
        <v>72086</v>
      </c>
      <c r="K31" s="120">
        <v>49</v>
      </c>
      <c r="L31" s="120">
        <v>4087</v>
      </c>
      <c r="M31" s="120">
        <v>3553</v>
      </c>
      <c r="N31" s="99">
        <v>0</v>
      </c>
      <c r="O31" s="99">
        <v>0</v>
      </c>
      <c r="P31" s="99">
        <v>0</v>
      </c>
      <c r="Q31" s="99">
        <v>0</v>
      </c>
      <c r="R31" s="146">
        <v>258.15295000000003</v>
      </c>
      <c r="S31" s="142">
        <v>5</v>
      </c>
      <c r="T31" s="142">
        <v>138.43852000000001</v>
      </c>
      <c r="U31" s="142">
        <v>85.996709999999993</v>
      </c>
      <c r="V31" s="95">
        <v>77</v>
      </c>
      <c r="W31" s="100">
        <v>1</v>
      </c>
      <c r="X31" s="100">
        <v>49</v>
      </c>
      <c r="Y31" s="101">
        <v>49</v>
      </c>
      <c r="Z31" s="100">
        <v>1007</v>
      </c>
      <c r="AA31" s="100">
        <v>14</v>
      </c>
      <c r="AB31" s="100">
        <v>929</v>
      </c>
      <c r="AC31" s="101">
        <v>720</v>
      </c>
      <c r="AD31" s="102">
        <v>0</v>
      </c>
      <c r="AE31" s="102">
        <v>0</v>
      </c>
      <c r="AF31" s="102">
        <v>0</v>
      </c>
      <c r="AG31" s="103">
        <v>0</v>
      </c>
      <c r="AH31" s="99">
        <v>0</v>
      </c>
      <c r="AI31" s="99">
        <v>0</v>
      </c>
      <c r="AJ31" s="99">
        <v>0</v>
      </c>
      <c r="AK31" s="99">
        <v>0</v>
      </c>
      <c r="AL31" s="79">
        <f t="shared" si="1"/>
        <v>75965.152950000003</v>
      </c>
      <c r="AM31" s="79">
        <f t="shared" si="2"/>
        <v>139</v>
      </c>
      <c r="AN31" s="79">
        <f t="shared" si="3"/>
        <v>6351.4385199999997</v>
      </c>
      <c r="AO31" s="79">
        <f t="shared" si="4"/>
        <v>5433.9967100000003</v>
      </c>
    </row>
    <row r="32" spans="1:41">
      <c r="A32" s="94" t="s">
        <v>35</v>
      </c>
      <c r="B32" s="95">
        <v>129697</v>
      </c>
      <c r="C32" s="95">
        <v>572</v>
      </c>
      <c r="D32" s="95">
        <v>27047</v>
      </c>
      <c r="E32" s="95">
        <v>20772</v>
      </c>
      <c r="F32" s="96">
        <v>41188</v>
      </c>
      <c r="G32" s="97">
        <v>370</v>
      </c>
      <c r="H32" s="97">
        <v>19443</v>
      </c>
      <c r="I32" s="98">
        <v>15785</v>
      </c>
      <c r="J32" s="95">
        <v>285800</v>
      </c>
      <c r="K32" s="95">
        <v>2338</v>
      </c>
      <c r="L32" s="95">
        <v>142501</v>
      </c>
      <c r="M32" s="95">
        <v>119808</v>
      </c>
      <c r="N32" s="95">
        <v>301883</v>
      </c>
      <c r="O32" s="95">
        <v>1987</v>
      </c>
      <c r="P32" s="95">
        <v>84814</v>
      </c>
      <c r="Q32" s="95">
        <v>79986</v>
      </c>
      <c r="R32" s="147">
        <v>127005.28393999991</v>
      </c>
      <c r="S32" s="147">
        <v>362</v>
      </c>
      <c r="T32" s="147">
        <v>57454.816030000002</v>
      </c>
      <c r="U32" s="147">
        <v>44213.899289999994</v>
      </c>
      <c r="V32" s="95">
        <v>28243</v>
      </c>
      <c r="W32" s="95">
        <v>421</v>
      </c>
      <c r="X32" s="95">
        <v>14179</v>
      </c>
      <c r="Y32" s="104">
        <v>9752</v>
      </c>
      <c r="Z32" s="95">
        <v>144912</v>
      </c>
      <c r="AA32" s="100">
        <v>371</v>
      </c>
      <c r="AB32" s="95">
        <v>20988</v>
      </c>
      <c r="AC32" s="104">
        <v>16010</v>
      </c>
      <c r="AD32" s="102">
        <v>0</v>
      </c>
      <c r="AE32" s="102">
        <v>0</v>
      </c>
      <c r="AF32" s="102">
        <v>0</v>
      </c>
      <c r="AG32" s="103">
        <v>0</v>
      </c>
      <c r="AH32" s="95">
        <v>4014</v>
      </c>
      <c r="AI32" s="100">
        <v>75</v>
      </c>
      <c r="AJ32" s="100">
        <v>3066</v>
      </c>
      <c r="AK32" s="100">
        <v>3066</v>
      </c>
      <c r="AL32" s="79">
        <f t="shared" si="1"/>
        <v>1062742.28394</v>
      </c>
      <c r="AM32" s="79">
        <f t="shared" si="2"/>
        <v>6496</v>
      </c>
      <c r="AN32" s="79">
        <f t="shared" si="3"/>
        <v>369492.81602999999</v>
      </c>
      <c r="AO32" s="79">
        <f t="shared" si="4"/>
        <v>309392.89928999997</v>
      </c>
    </row>
    <row r="33" spans="1:41">
      <c r="A33" s="84" t="s">
        <v>36</v>
      </c>
      <c r="B33" s="41">
        <v>61585</v>
      </c>
      <c r="C33" s="41">
        <v>292</v>
      </c>
      <c r="D33" s="41">
        <v>19949</v>
      </c>
      <c r="E33" s="41">
        <v>15328</v>
      </c>
      <c r="F33" s="134">
        <v>24177</v>
      </c>
      <c r="G33" s="45">
        <v>101</v>
      </c>
      <c r="H33" s="45">
        <v>6311</v>
      </c>
      <c r="I33" s="137">
        <v>4458</v>
      </c>
      <c r="J33" s="41">
        <v>260662</v>
      </c>
      <c r="K33" s="41">
        <v>1113</v>
      </c>
      <c r="L33" s="41">
        <v>80581</v>
      </c>
      <c r="M33" s="41">
        <v>68149</v>
      </c>
      <c r="N33" s="41">
        <v>177401</v>
      </c>
      <c r="O33" s="41">
        <v>734</v>
      </c>
      <c r="P33" s="41">
        <v>49525</v>
      </c>
      <c r="Q33" s="41">
        <v>47945</v>
      </c>
      <c r="R33" s="16"/>
      <c r="S33" s="16"/>
      <c r="T33" s="16"/>
      <c r="U33" s="16"/>
      <c r="V33" s="41">
        <v>13890</v>
      </c>
      <c r="W33" s="41">
        <v>222</v>
      </c>
      <c r="X33" s="41">
        <v>8319</v>
      </c>
      <c r="Y33" s="73">
        <v>5692</v>
      </c>
      <c r="Z33" s="41">
        <v>105987</v>
      </c>
      <c r="AA33" s="35">
        <v>160</v>
      </c>
      <c r="AB33" s="35">
        <v>10462</v>
      </c>
      <c r="AC33" s="65">
        <v>8043</v>
      </c>
      <c r="AD33" s="42">
        <v>0</v>
      </c>
      <c r="AE33" s="43">
        <v>0</v>
      </c>
      <c r="AF33" s="43">
        <v>0</v>
      </c>
      <c r="AG33" s="49">
        <v>0</v>
      </c>
      <c r="AH33" s="41">
        <v>2655</v>
      </c>
      <c r="AI33" s="35">
        <v>27</v>
      </c>
      <c r="AJ33" s="35">
        <v>1039</v>
      </c>
      <c r="AK33" s="35">
        <v>1039</v>
      </c>
      <c r="AL33" s="79">
        <f t="shared" si="1"/>
        <v>646357</v>
      </c>
      <c r="AM33" s="79">
        <f t="shared" si="2"/>
        <v>2649</v>
      </c>
      <c r="AN33" s="79">
        <f t="shared" si="3"/>
        <v>176186</v>
      </c>
      <c r="AO33" s="79">
        <f t="shared" si="4"/>
        <v>150654</v>
      </c>
    </row>
    <row r="34" spans="1:41">
      <c r="A34" s="85" t="s">
        <v>37</v>
      </c>
      <c r="B34" s="41">
        <v>352</v>
      </c>
      <c r="C34" s="43">
        <v>0</v>
      </c>
      <c r="D34" s="43">
        <v>0</v>
      </c>
      <c r="E34" s="43">
        <v>0</v>
      </c>
      <c r="F34" s="134">
        <v>1556</v>
      </c>
      <c r="G34" s="45">
        <v>13</v>
      </c>
      <c r="H34" s="45">
        <v>840</v>
      </c>
      <c r="I34" s="137">
        <v>711</v>
      </c>
      <c r="J34" s="62">
        <v>0</v>
      </c>
      <c r="K34" s="61">
        <v>110</v>
      </c>
      <c r="L34" s="41">
        <v>10058</v>
      </c>
      <c r="M34" s="41">
        <v>8034</v>
      </c>
      <c r="N34" s="41">
        <v>1152</v>
      </c>
      <c r="O34" s="41">
        <v>3</v>
      </c>
      <c r="P34" s="41">
        <v>168</v>
      </c>
      <c r="Q34" s="41">
        <v>153</v>
      </c>
      <c r="R34" s="143"/>
      <c r="S34" s="143"/>
      <c r="T34" s="143"/>
      <c r="U34" s="143"/>
      <c r="V34" s="41">
        <v>1010</v>
      </c>
      <c r="W34" s="41">
        <v>18</v>
      </c>
      <c r="X34" s="41">
        <v>871</v>
      </c>
      <c r="Y34" s="73">
        <v>575</v>
      </c>
      <c r="Z34" s="41">
        <v>1163</v>
      </c>
      <c r="AA34" s="35">
        <v>5</v>
      </c>
      <c r="AB34" s="35">
        <v>572</v>
      </c>
      <c r="AC34" s="65">
        <v>572</v>
      </c>
      <c r="AD34" s="42">
        <v>0</v>
      </c>
      <c r="AE34" s="43">
        <v>0</v>
      </c>
      <c r="AF34" s="43">
        <v>0</v>
      </c>
      <c r="AG34" s="49">
        <v>0</v>
      </c>
      <c r="AH34" s="35">
        <v>271</v>
      </c>
      <c r="AI34" s="35">
        <v>20</v>
      </c>
      <c r="AJ34" s="35">
        <v>1255</v>
      </c>
      <c r="AK34" s="35">
        <v>1255</v>
      </c>
      <c r="AL34" s="79">
        <f t="shared" si="1"/>
        <v>5504</v>
      </c>
      <c r="AM34" s="79">
        <f t="shared" si="2"/>
        <v>169</v>
      </c>
      <c r="AN34" s="79">
        <f t="shared" si="3"/>
        <v>13764</v>
      </c>
      <c r="AO34" s="79">
        <f t="shared" si="4"/>
        <v>11300</v>
      </c>
    </row>
    <row r="35" spans="1:41">
      <c r="A35" s="84" t="s">
        <v>38</v>
      </c>
      <c r="B35" s="41">
        <v>19342</v>
      </c>
      <c r="C35" s="41">
        <v>106</v>
      </c>
      <c r="D35" s="41">
        <v>3300</v>
      </c>
      <c r="E35" s="41">
        <v>2402</v>
      </c>
      <c r="F35" s="134">
        <v>12493</v>
      </c>
      <c r="G35" s="45">
        <v>227</v>
      </c>
      <c r="H35" s="45">
        <v>10181</v>
      </c>
      <c r="I35" s="137">
        <v>9150</v>
      </c>
      <c r="J35" s="62">
        <v>0</v>
      </c>
      <c r="K35" s="41">
        <v>1040</v>
      </c>
      <c r="L35" s="41">
        <v>37890</v>
      </c>
      <c r="M35" s="41">
        <v>31363</v>
      </c>
      <c r="N35" s="41">
        <v>118844</v>
      </c>
      <c r="O35" s="41">
        <v>1201</v>
      </c>
      <c r="P35" s="41">
        <v>33305</v>
      </c>
      <c r="Q35" s="41">
        <v>30155</v>
      </c>
      <c r="R35" s="16">
        <v>36537.720960000013</v>
      </c>
      <c r="S35" s="16">
        <v>105</v>
      </c>
      <c r="T35" s="16">
        <v>12322.8986</v>
      </c>
      <c r="U35" s="16">
        <v>10014.751260000001</v>
      </c>
      <c r="V35" s="41">
        <v>5079</v>
      </c>
      <c r="W35" s="41">
        <v>69</v>
      </c>
      <c r="X35" s="41">
        <v>2074</v>
      </c>
      <c r="Y35" s="73">
        <v>1308</v>
      </c>
      <c r="Z35" s="41">
        <v>27735</v>
      </c>
      <c r="AA35" s="35">
        <v>121</v>
      </c>
      <c r="AB35" s="41">
        <v>3212</v>
      </c>
      <c r="AC35" s="73">
        <v>2477</v>
      </c>
      <c r="AD35" s="42">
        <v>0</v>
      </c>
      <c r="AE35" s="43">
        <v>0</v>
      </c>
      <c r="AF35" s="43">
        <v>0</v>
      </c>
      <c r="AG35" s="49">
        <v>0</v>
      </c>
      <c r="AH35" s="35">
        <v>636</v>
      </c>
      <c r="AI35" s="35">
        <v>27</v>
      </c>
      <c r="AJ35" s="35">
        <v>755</v>
      </c>
      <c r="AK35" s="35">
        <v>755</v>
      </c>
      <c r="AL35" s="79">
        <f t="shared" si="1"/>
        <v>220666.72096000001</v>
      </c>
      <c r="AM35" s="79">
        <f t="shared" si="2"/>
        <v>2896</v>
      </c>
      <c r="AN35" s="79">
        <f t="shared" si="3"/>
        <v>103039.8986</v>
      </c>
      <c r="AO35" s="79">
        <f t="shared" si="4"/>
        <v>87624.751260000005</v>
      </c>
    </row>
    <row r="36" spans="1:41">
      <c r="A36" s="81" t="s">
        <v>39</v>
      </c>
      <c r="B36" s="41">
        <v>10443</v>
      </c>
      <c r="C36" s="41">
        <v>139</v>
      </c>
      <c r="D36" s="41">
        <v>3412</v>
      </c>
      <c r="E36" s="41">
        <v>2799</v>
      </c>
      <c r="F36" s="134">
        <v>573</v>
      </c>
      <c r="G36" s="43">
        <v>3</v>
      </c>
      <c r="H36" s="43">
        <v>113</v>
      </c>
      <c r="I36" s="49">
        <v>80</v>
      </c>
      <c r="J36" s="63">
        <v>0</v>
      </c>
      <c r="K36" s="15">
        <v>0</v>
      </c>
      <c r="L36" s="17">
        <v>0</v>
      </c>
      <c r="M36" s="17">
        <v>0</v>
      </c>
      <c r="N36" s="41">
        <v>3674</v>
      </c>
      <c r="O36" s="41">
        <v>46</v>
      </c>
      <c r="P36" s="41">
        <v>1537</v>
      </c>
      <c r="Q36" s="41">
        <v>1560</v>
      </c>
      <c r="R36" s="16">
        <v>0</v>
      </c>
      <c r="S36" s="16"/>
      <c r="T36" s="16"/>
      <c r="U36" s="16"/>
      <c r="V36" s="41">
        <v>3407</v>
      </c>
      <c r="W36" s="41">
        <v>99</v>
      </c>
      <c r="X36" s="41">
        <v>2409</v>
      </c>
      <c r="Y36" s="73">
        <v>1845</v>
      </c>
      <c r="Z36" s="35">
        <v>812</v>
      </c>
      <c r="AA36" s="35">
        <v>9</v>
      </c>
      <c r="AB36" s="35">
        <v>304</v>
      </c>
      <c r="AC36" s="65">
        <v>222</v>
      </c>
      <c r="AD36" s="27">
        <v>0</v>
      </c>
      <c r="AE36" s="19">
        <v>0</v>
      </c>
      <c r="AF36" s="22">
        <v>0</v>
      </c>
      <c r="AG36" s="46">
        <v>0</v>
      </c>
      <c r="AH36" s="35">
        <v>369</v>
      </c>
      <c r="AI36" s="35">
        <v>1</v>
      </c>
      <c r="AJ36" s="35">
        <v>17</v>
      </c>
      <c r="AK36" s="35">
        <v>17</v>
      </c>
      <c r="AL36" s="79">
        <f t="shared" si="1"/>
        <v>19278</v>
      </c>
      <c r="AM36" s="79">
        <f t="shared" si="2"/>
        <v>297</v>
      </c>
      <c r="AN36" s="79">
        <f t="shared" si="3"/>
        <v>7792</v>
      </c>
      <c r="AO36" s="79">
        <f t="shared" si="4"/>
        <v>6523</v>
      </c>
    </row>
    <row r="37" spans="1:41">
      <c r="A37" s="81" t="s">
        <v>40</v>
      </c>
      <c r="B37" s="41">
        <v>14814</v>
      </c>
      <c r="C37" s="19">
        <v>0</v>
      </c>
      <c r="D37" s="22">
        <v>0</v>
      </c>
      <c r="E37" s="22">
        <v>0</v>
      </c>
      <c r="F37" s="134">
        <v>679</v>
      </c>
      <c r="G37" s="45">
        <v>2</v>
      </c>
      <c r="H37" s="45">
        <v>168</v>
      </c>
      <c r="I37" s="137">
        <v>106</v>
      </c>
      <c r="J37" s="41">
        <v>17078</v>
      </c>
      <c r="K37" s="41">
        <v>74</v>
      </c>
      <c r="L37" s="41">
        <v>13927</v>
      </c>
      <c r="M37" s="41">
        <v>12231</v>
      </c>
      <c r="N37" s="41">
        <v>402</v>
      </c>
      <c r="O37" s="35">
        <v>0</v>
      </c>
      <c r="P37" s="35">
        <v>0</v>
      </c>
      <c r="Q37" s="35">
        <v>0</v>
      </c>
      <c r="R37" s="16">
        <v>14103.391</v>
      </c>
      <c r="S37" s="16">
        <v>18</v>
      </c>
      <c r="T37" s="16">
        <v>18148.185000000001</v>
      </c>
      <c r="U37" s="16">
        <v>12773.630999999999</v>
      </c>
      <c r="V37" s="41">
        <v>562</v>
      </c>
      <c r="W37" s="35">
        <v>3</v>
      </c>
      <c r="X37" s="35">
        <v>176</v>
      </c>
      <c r="Y37" s="65">
        <v>101</v>
      </c>
      <c r="Z37" s="41">
        <v>7351</v>
      </c>
      <c r="AA37" s="35">
        <v>19</v>
      </c>
      <c r="AB37" s="41">
        <v>5673</v>
      </c>
      <c r="AC37" s="73">
        <v>4113</v>
      </c>
      <c r="AD37" s="27">
        <v>0</v>
      </c>
      <c r="AE37" s="19">
        <v>0</v>
      </c>
      <c r="AF37" s="22">
        <v>0</v>
      </c>
      <c r="AG37" s="46">
        <v>0</v>
      </c>
      <c r="AH37" s="35">
        <v>83</v>
      </c>
      <c r="AI37" s="35">
        <v>0</v>
      </c>
      <c r="AJ37" s="35">
        <v>0</v>
      </c>
      <c r="AK37" s="35">
        <v>0</v>
      </c>
      <c r="AL37" s="79">
        <f t="shared" si="1"/>
        <v>55072.391000000003</v>
      </c>
      <c r="AM37" s="79">
        <f t="shared" si="2"/>
        <v>116</v>
      </c>
      <c r="AN37" s="79">
        <f t="shared" si="3"/>
        <v>38092.184999999998</v>
      </c>
      <c r="AO37" s="79">
        <f t="shared" si="4"/>
        <v>29324.631000000001</v>
      </c>
    </row>
    <row r="38" spans="1:41">
      <c r="A38" s="81" t="s">
        <v>41</v>
      </c>
      <c r="B38" s="41">
        <v>22277</v>
      </c>
      <c r="C38" s="19">
        <v>0</v>
      </c>
      <c r="D38" s="22">
        <v>0</v>
      </c>
      <c r="E38" s="22">
        <v>0</v>
      </c>
      <c r="F38" s="134">
        <v>9</v>
      </c>
      <c r="G38" s="45">
        <v>5</v>
      </c>
      <c r="H38" s="45">
        <v>111</v>
      </c>
      <c r="I38" s="137">
        <v>69</v>
      </c>
      <c r="J38" s="62">
        <v>0</v>
      </c>
      <c r="K38" s="41">
        <v>1</v>
      </c>
      <c r="L38" s="41">
        <v>45</v>
      </c>
      <c r="M38" s="41">
        <v>30</v>
      </c>
      <c r="N38" s="21">
        <v>0</v>
      </c>
      <c r="O38" s="21">
        <v>0</v>
      </c>
      <c r="P38" s="21">
        <v>0</v>
      </c>
      <c r="Q38" s="21">
        <v>0</v>
      </c>
      <c r="R38" s="16">
        <v>0</v>
      </c>
      <c r="S38" s="16"/>
      <c r="T38" s="16"/>
      <c r="U38" s="16"/>
      <c r="V38" s="41">
        <v>1316</v>
      </c>
      <c r="W38" s="35">
        <v>0</v>
      </c>
      <c r="X38" s="35">
        <v>0</v>
      </c>
      <c r="Y38" s="65">
        <v>0</v>
      </c>
      <c r="Z38" s="41">
        <v>1227</v>
      </c>
      <c r="AA38" s="21">
        <v>0</v>
      </c>
      <c r="AB38" s="21">
        <v>0</v>
      </c>
      <c r="AC38" s="77">
        <v>0</v>
      </c>
      <c r="AD38" s="27">
        <v>0</v>
      </c>
      <c r="AE38" s="19">
        <v>0</v>
      </c>
      <c r="AF38" s="22">
        <v>0</v>
      </c>
      <c r="AG38" s="46">
        <v>0</v>
      </c>
      <c r="AH38" s="21">
        <v>0</v>
      </c>
      <c r="AI38" s="21">
        <v>0</v>
      </c>
      <c r="AJ38" s="21">
        <v>0</v>
      </c>
      <c r="AK38" s="21">
        <v>0</v>
      </c>
      <c r="AL38" s="79">
        <f t="shared" si="1"/>
        <v>24829</v>
      </c>
      <c r="AM38" s="79">
        <f t="shared" si="2"/>
        <v>6</v>
      </c>
      <c r="AN38" s="79">
        <f t="shared" si="3"/>
        <v>156</v>
      </c>
      <c r="AO38" s="79">
        <f t="shared" si="4"/>
        <v>99</v>
      </c>
    </row>
    <row r="39" spans="1:41">
      <c r="A39" s="81" t="s">
        <v>42</v>
      </c>
      <c r="B39" s="41">
        <v>884</v>
      </c>
      <c r="C39" s="41">
        <v>35</v>
      </c>
      <c r="D39" s="41">
        <v>386</v>
      </c>
      <c r="E39" s="41">
        <v>243</v>
      </c>
      <c r="F39" s="134">
        <v>1701</v>
      </c>
      <c r="G39" s="45">
        <v>19</v>
      </c>
      <c r="H39" s="45">
        <v>1719</v>
      </c>
      <c r="I39" s="137">
        <v>1211</v>
      </c>
      <c r="J39" s="45">
        <v>8060</v>
      </c>
      <c r="K39" s="61">
        <v>0</v>
      </c>
      <c r="L39" s="61">
        <v>0</v>
      </c>
      <c r="M39" s="61">
        <v>0</v>
      </c>
      <c r="N39" s="41">
        <v>410</v>
      </c>
      <c r="O39" s="35">
        <v>3</v>
      </c>
      <c r="P39" s="35">
        <v>279</v>
      </c>
      <c r="Q39" s="35">
        <v>173</v>
      </c>
      <c r="R39" s="16">
        <v>76364.171979999897</v>
      </c>
      <c r="S39" s="16">
        <v>239</v>
      </c>
      <c r="T39" s="16">
        <v>26983.73243</v>
      </c>
      <c r="U39" s="16">
        <v>21425.517029999995</v>
      </c>
      <c r="V39" s="41">
        <v>2979</v>
      </c>
      <c r="W39" s="41">
        <v>10</v>
      </c>
      <c r="X39" s="41">
        <v>330</v>
      </c>
      <c r="Y39" s="73">
        <v>231</v>
      </c>
      <c r="Z39" s="35">
        <v>637</v>
      </c>
      <c r="AA39" s="35">
        <v>57</v>
      </c>
      <c r="AB39" s="35">
        <v>764</v>
      </c>
      <c r="AC39" s="65">
        <v>583</v>
      </c>
      <c r="AD39" s="27">
        <v>0</v>
      </c>
      <c r="AE39" s="19">
        <v>0</v>
      </c>
      <c r="AF39" s="22">
        <v>0</v>
      </c>
      <c r="AG39" s="46">
        <v>0</v>
      </c>
      <c r="AH39" s="35">
        <v>0</v>
      </c>
      <c r="AI39" s="35">
        <v>0</v>
      </c>
      <c r="AJ39" s="35">
        <v>0</v>
      </c>
      <c r="AK39" s="35">
        <v>0</v>
      </c>
      <c r="AL39" s="79">
        <f t="shared" si="1"/>
        <v>91035.171979999897</v>
      </c>
      <c r="AM39" s="79">
        <f t="shared" si="2"/>
        <v>363</v>
      </c>
      <c r="AN39" s="79">
        <f t="shared" si="3"/>
        <v>30461.73243</v>
      </c>
      <c r="AO39" s="79">
        <f t="shared" si="4"/>
        <v>23866.517029999995</v>
      </c>
    </row>
    <row r="40" spans="1:41">
      <c r="A40" s="105" t="s">
        <v>43</v>
      </c>
      <c r="B40" s="95">
        <v>210714</v>
      </c>
      <c r="C40" s="95">
        <v>2662</v>
      </c>
      <c r="D40" s="95">
        <v>65528</v>
      </c>
      <c r="E40" s="95">
        <v>51319</v>
      </c>
      <c r="F40" s="106">
        <v>33685</v>
      </c>
      <c r="G40" s="97">
        <v>867</v>
      </c>
      <c r="H40" s="97">
        <v>24937</v>
      </c>
      <c r="I40" s="98">
        <v>18596</v>
      </c>
      <c r="J40" s="124">
        <v>308245</v>
      </c>
      <c r="K40" s="95">
        <v>6528</v>
      </c>
      <c r="L40" s="95">
        <v>151931</v>
      </c>
      <c r="M40" s="95">
        <v>126442</v>
      </c>
      <c r="N40" s="95">
        <v>15654</v>
      </c>
      <c r="O40" s="95">
        <v>214</v>
      </c>
      <c r="P40" s="95">
        <v>6751</v>
      </c>
      <c r="Q40" s="95">
        <v>6674</v>
      </c>
      <c r="R40" s="148">
        <v>262368.0729400001</v>
      </c>
      <c r="S40" s="148">
        <v>6213</v>
      </c>
      <c r="T40" s="148">
        <v>159379.63273999962</v>
      </c>
      <c r="U40" s="148">
        <v>125219.90638000039</v>
      </c>
      <c r="V40" s="95">
        <v>81643</v>
      </c>
      <c r="W40" s="95">
        <v>2460</v>
      </c>
      <c r="X40" s="95">
        <v>58592</v>
      </c>
      <c r="Y40" s="104">
        <v>42721</v>
      </c>
      <c r="Z40" s="95">
        <v>176720</v>
      </c>
      <c r="AA40" s="100">
        <v>3820</v>
      </c>
      <c r="AB40" s="95">
        <v>105962</v>
      </c>
      <c r="AC40" s="104">
        <v>82035</v>
      </c>
      <c r="AD40" s="107">
        <v>0</v>
      </c>
      <c r="AE40" s="107">
        <v>0</v>
      </c>
      <c r="AF40" s="107">
        <v>0</v>
      </c>
      <c r="AG40" s="108">
        <v>0</v>
      </c>
      <c r="AH40" s="95">
        <v>5031</v>
      </c>
      <c r="AI40" s="100">
        <v>114</v>
      </c>
      <c r="AJ40" s="95">
        <v>2094</v>
      </c>
      <c r="AK40" s="95">
        <v>2094</v>
      </c>
      <c r="AL40" s="79">
        <f t="shared" si="1"/>
        <v>1094060.0729400001</v>
      </c>
      <c r="AM40" s="79">
        <f t="shared" si="2"/>
        <v>22878</v>
      </c>
      <c r="AN40" s="79">
        <f t="shared" si="3"/>
        <v>575174.63273999956</v>
      </c>
      <c r="AO40" s="79">
        <f t="shared" si="4"/>
        <v>455100.90638000041</v>
      </c>
    </row>
    <row r="41" spans="1:41">
      <c r="A41" s="94" t="s">
        <v>44</v>
      </c>
      <c r="B41" s="95">
        <v>174014</v>
      </c>
      <c r="C41" s="95">
        <v>1944</v>
      </c>
      <c r="D41" s="95">
        <v>51190</v>
      </c>
      <c r="E41" s="95">
        <v>40090</v>
      </c>
      <c r="F41" s="96">
        <v>8401</v>
      </c>
      <c r="G41" s="97">
        <v>362</v>
      </c>
      <c r="H41" s="97">
        <v>12533</v>
      </c>
      <c r="I41" s="98">
        <v>9478</v>
      </c>
      <c r="J41" s="124">
        <v>245341</v>
      </c>
      <c r="K41" s="95">
        <v>4162</v>
      </c>
      <c r="L41" s="95">
        <v>101659</v>
      </c>
      <c r="M41" s="95">
        <v>85903</v>
      </c>
      <c r="N41" s="95">
        <v>14163</v>
      </c>
      <c r="O41" s="95">
        <v>194</v>
      </c>
      <c r="P41" s="95">
        <v>6018</v>
      </c>
      <c r="Q41" s="95">
        <v>5981</v>
      </c>
      <c r="R41" s="142">
        <v>192025.76044000022</v>
      </c>
      <c r="S41" s="142">
        <v>3892</v>
      </c>
      <c r="T41" s="142">
        <v>114340.96351000003</v>
      </c>
      <c r="U41" s="142">
        <v>91122.525309999852</v>
      </c>
      <c r="V41" s="95">
        <v>40078</v>
      </c>
      <c r="W41" s="95">
        <v>926</v>
      </c>
      <c r="X41" s="95">
        <v>29071</v>
      </c>
      <c r="Y41" s="104">
        <v>22006</v>
      </c>
      <c r="Z41" s="95">
        <v>116934</v>
      </c>
      <c r="AA41" s="100">
        <v>2012</v>
      </c>
      <c r="AB41" s="95">
        <v>65767</v>
      </c>
      <c r="AC41" s="104">
        <v>51190</v>
      </c>
      <c r="AD41" s="102">
        <v>0</v>
      </c>
      <c r="AE41" s="102">
        <v>0</v>
      </c>
      <c r="AF41" s="102">
        <v>0</v>
      </c>
      <c r="AG41" s="103">
        <v>0</v>
      </c>
      <c r="AH41" s="95">
        <v>3562</v>
      </c>
      <c r="AI41" s="100">
        <v>62</v>
      </c>
      <c r="AJ41" s="100">
        <v>1362</v>
      </c>
      <c r="AK41" s="100">
        <v>1362</v>
      </c>
      <c r="AL41" s="79">
        <f t="shared" si="1"/>
        <v>794518.76044000022</v>
      </c>
      <c r="AM41" s="79">
        <f t="shared" si="2"/>
        <v>13554</v>
      </c>
      <c r="AN41" s="79">
        <f t="shared" si="3"/>
        <v>381940.96351000003</v>
      </c>
      <c r="AO41" s="79">
        <f t="shared" si="4"/>
        <v>307132.52530999982</v>
      </c>
    </row>
    <row r="42" spans="1:41">
      <c r="A42" s="94" t="s">
        <v>45</v>
      </c>
      <c r="B42" s="95">
        <v>34922</v>
      </c>
      <c r="C42" s="95">
        <v>718</v>
      </c>
      <c r="D42" s="95">
        <v>14338</v>
      </c>
      <c r="E42" s="95">
        <v>11229</v>
      </c>
      <c r="F42" s="109">
        <v>21997</v>
      </c>
      <c r="G42" s="97">
        <v>402</v>
      </c>
      <c r="H42" s="97">
        <v>9635</v>
      </c>
      <c r="I42" s="98">
        <v>7004</v>
      </c>
      <c r="J42" s="124">
        <v>62905</v>
      </c>
      <c r="K42" s="95">
        <v>1751</v>
      </c>
      <c r="L42" s="95">
        <v>35395</v>
      </c>
      <c r="M42" s="95">
        <v>27114</v>
      </c>
      <c r="N42" s="95">
        <v>1491</v>
      </c>
      <c r="O42" s="95">
        <v>20</v>
      </c>
      <c r="P42" s="95">
        <v>733</v>
      </c>
      <c r="Q42" s="95">
        <v>693</v>
      </c>
      <c r="R42" s="144">
        <v>70342.312499999884</v>
      </c>
      <c r="S42" s="144">
        <v>2321</v>
      </c>
      <c r="T42" s="144">
        <v>45038.669229999592</v>
      </c>
      <c r="U42" s="144">
        <v>34097.381070000542</v>
      </c>
      <c r="V42" s="95">
        <v>36507</v>
      </c>
      <c r="W42" s="95">
        <v>1396</v>
      </c>
      <c r="X42" s="95">
        <v>26067</v>
      </c>
      <c r="Y42" s="104">
        <v>18130</v>
      </c>
      <c r="Z42" s="95">
        <v>45504</v>
      </c>
      <c r="AA42" s="100">
        <v>1469</v>
      </c>
      <c r="AB42" s="95">
        <v>31665</v>
      </c>
      <c r="AC42" s="104">
        <v>23892</v>
      </c>
      <c r="AD42" s="99">
        <v>0</v>
      </c>
      <c r="AE42" s="102">
        <v>0</v>
      </c>
      <c r="AF42" s="102">
        <v>0</v>
      </c>
      <c r="AG42" s="103">
        <v>0</v>
      </c>
      <c r="AH42" s="95">
        <v>1469</v>
      </c>
      <c r="AI42" s="100">
        <v>52</v>
      </c>
      <c r="AJ42" s="100">
        <v>732</v>
      </c>
      <c r="AK42" s="100">
        <v>732</v>
      </c>
      <c r="AL42" s="79">
        <f t="shared" si="1"/>
        <v>275137.31249999988</v>
      </c>
      <c r="AM42" s="79">
        <f t="shared" si="2"/>
        <v>8129</v>
      </c>
      <c r="AN42" s="79">
        <f t="shared" si="3"/>
        <v>163603.66922999959</v>
      </c>
      <c r="AO42" s="79">
        <f t="shared" si="4"/>
        <v>122891.38107000054</v>
      </c>
    </row>
    <row r="43" spans="1:41">
      <c r="A43" s="94" t="s">
        <v>46</v>
      </c>
      <c r="B43" s="95">
        <v>1778</v>
      </c>
      <c r="C43" s="110">
        <v>0</v>
      </c>
      <c r="D43" s="111">
        <v>0</v>
      </c>
      <c r="E43" s="111">
        <v>0</v>
      </c>
      <c r="F43" s="135">
        <v>3287</v>
      </c>
      <c r="G43" s="124">
        <v>103</v>
      </c>
      <c r="H43" s="124">
        <v>2769</v>
      </c>
      <c r="I43" s="136">
        <v>2114</v>
      </c>
      <c r="J43" s="125" t="s">
        <v>84</v>
      </c>
      <c r="K43" s="95">
        <v>615</v>
      </c>
      <c r="L43" s="95">
        <v>14877</v>
      </c>
      <c r="M43" s="95">
        <v>13425</v>
      </c>
      <c r="N43" s="99">
        <v>0</v>
      </c>
      <c r="O43" s="99">
        <v>0</v>
      </c>
      <c r="P43" s="99">
        <v>0</v>
      </c>
      <c r="Q43" s="99">
        <v>0</v>
      </c>
      <c r="R43" s="142"/>
      <c r="S43" s="142"/>
      <c r="T43" s="142"/>
      <c r="U43" s="142"/>
      <c r="V43" s="95">
        <v>5058</v>
      </c>
      <c r="W43" s="95">
        <v>138</v>
      </c>
      <c r="X43" s="95">
        <v>3454</v>
      </c>
      <c r="Y43" s="104">
        <v>2585</v>
      </c>
      <c r="Z43" s="95">
        <v>14282</v>
      </c>
      <c r="AA43" s="100">
        <v>339</v>
      </c>
      <c r="AB43" s="95">
        <v>8530</v>
      </c>
      <c r="AC43" s="104">
        <v>6953</v>
      </c>
      <c r="AD43" s="102">
        <v>0</v>
      </c>
      <c r="AE43" s="110">
        <v>0</v>
      </c>
      <c r="AF43" s="111">
        <v>0</v>
      </c>
      <c r="AG43" s="113">
        <v>0</v>
      </c>
      <c r="AH43" s="99">
        <v>0</v>
      </c>
      <c r="AI43" s="110">
        <v>0</v>
      </c>
      <c r="AJ43" s="110">
        <v>0</v>
      </c>
      <c r="AK43" s="110">
        <v>0</v>
      </c>
      <c r="AL43" s="79">
        <f t="shared" si="1"/>
        <v>24405</v>
      </c>
      <c r="AM43" s="79">
        <f t="shared" si="2"/>
        <v>1195</v>
      </c>
      <c r="AN43" s="79">
        <f t="shared" si="3"/>
        <v>29630</v>
      </c>
      <c r="AO43" s="79">
        <f t="shared" si="4"/>
        <v>25077</v>
      </c>
    </row>
    <row r="44" spans="1:41">
      <c r="A44" s="94" t="s">
        <v>47</v>
      </c>
      <c r="B44" s="110">
        <v>0</v>
      </c>
      <c r="C44" s="110">
        <v>0</v>
      </c>
      <c r="D44" s="110">
        <v>0</v>
      </c>
      <c r="E44" s="110">
        <v>0</v>
      </c>
      <c r="F44" s="96">
        <v>144</v>
      </c>
      <c r="G44" s="97">
        <v>0</v>
      </c>
      <c r="H44" s="97">
        <v>0</v>
      </c>
      <c r="I44" s="98">
        <v>0</v>
      </c>
      <c r="J44" s="124">
        <v>170</v>
      </c>
      <c r="K44" s="114">
        <v>1</v>
      </c>
      <c r="L44" s="114">
        <v>69</v>
      </c>
      <c r="M44" s="114">
        <v>48</v>
      </c>
      <c r="N44" s="99">
        <v>0</v>
      </c>
      <c r="O44" s="99">
        <v>0</v>
      </c>
      <c r="P44" s="99">
        <v>0</v>
      </c>
      <c r="Q44" s="99">
        <v>0</v>
      </c>
      <c r="R44" s="142"/>
      <c r="S44" s="142"/>
      <c r="T44" s="142"/>
      <c r="U44" s="142"/>
      <c r="V44" s="97">
        <v>0</v>
      </c>
      <c r="W44" s="110">
        <v>0</v>
      </c>
      <c r="X44" s="110">
        <v>0</v>
      </c>
      <c r="Y44" s="115">
        <v>0</v>
      </c>
      <c r="Z44" s="95">
        <v>5741</v>
      </c>
      <c r="AA44" s="100">
        <v>2</v>
      </c>
      <c r="AB44" s="95">
        <v>2100</v>
      </c>
      <c r="AC44" s="104">
        <v>1470</v>
      </c>
      <c r="AD44" s="102">
        <v>0</v>
      </c>
      <c r="AE44" s="102">
        <v>0</v>
      </c>
      <c r="AF44" s="102">
        <v>0</v>
      </c>
      <c r="AG44" s="103">
        <v>0</v>
      </c>
      <c r="AH44" s="100">
        <v>512</v>
      </c>
      <c r="AI44" s="100">
        <v>0</v>
      </c>
      <c r="AJ44" s="100">
        <v>0</v>
      </c>
      <c r="AK44" s="100">
        <v>0</v>
      </c>
      <c r="AL44" s="79">
        <f t="shared" si="1"/>
        <v>6567</v>
      </c>
      <c r="AM44" s="79">
        <f t="shared" si="2"/>
        <v>3</v>
      </c>
      <c r="AN44" s="79">
        <f t="shared" si="3"/>
        <v>2169</v>
      </c>
      <c r="AO44" s="79">
        <f t="shared" si="4"/>
        <v>1518</v>
      </c>
    </row>
    <row r="45" spans="1:41">
      <c r="A45" s="81" t="s">
        <v>48</v>
      </c>
      <c r="B45" s="28">
        <v>0</v>
      </c>
      <c r="C45" s="28">
        <v>0</v>
      </c>
      <c r="D45" s="28">
        <v>0</v>
      </c>
      <c r="E45" s="28">
        <v>0</v>
      </c>
      <c r="F45" s="134">
        <v>67</v>
      </c>
      <c r="G45" s="43">
        <v>0</v>
      </c>
      <c r="H45" s="43">
        <v>0</v>
      </c>
      <c r="I45" s="49">
        <v>0</v>
      </c>
      <c r="J45" s="41">
        <v>170</v>
      </c>
      <c r="K45" s="61">
        <v>1</v>
      </c>
      <c r="L45" s="61">
        <v>69</v>
      </c>
      <c r="M45" s="61">
        <v>48</v>
      </c>
      <c r="N45" s="21">
        <v>0</v>
      </c>
      <c r="O45" s="21">
        <v>0</v>
      </c>
      <c r="P45" s="21">
        <v>0</v>
      </c>
      <c r="Q45" s="21">
        <v>0</v>
      </c>
      <c r="R45" s="16"/>
      <c r="S45" s="16"/>
      <c r="T45" s="16"/>
      <c r="U45" s="16"/>
      <c r="V45" s="67">
        <v>0</v>
      </c>
      <c r="W45" s="20">
        <v>0</v>
      </c>
      <c r="X45" s="20">
        <v>0</v>
      </c>
      <c r="Y45" s="76">
        <v>0</v>
      </c>
      <c r="Z45" s="35">
        <v>1974</v>
      </c>
      <c r="AA45" s="35">
        <v>2</v>
      </c>
      <c r="AB45" s="35">
        <v>2100</v>
      </c>
      <c r="AC45" s="65">
        <v>1470</v>
      </c>
      <c r="AD45" s="27">
        <v>0</v>
      </c>
      <c r="AE45" s="19">
        <v>0</v>
      </c>
      <c r="AF45" s="19">
        <v>0</v>
      </c>
      <c r="AG45" s="50">
        <v>0</v>
      </c>
      <c r="AH45" s="21">
        <v>0</v>
      </c>
      <c r="AI45" s="21">
        <v>0</v>
      </c>
      <c r="AJ45" s="21">
        <v>0</v>
      </c>
      <c r="AK45" s="21">
        <v>0</v>
      </c>
      <c r="AL45" s="79">
        <f t="shared" si="1"/>
        <v>2211</v>
      </c>
      <c r="AM45" s="79">
        <f t="shared" si="2"/>
        <v>3</v>
      </c>
      <c r="AN45" s="79">
        <f t="shared" si="3"/>
        <v>2169</v>
      </c>
      <c r="AO45" s="79">
        <f t="shared" si="4"/>
        <v>1518</v>
      </c>
    </row>
    <row r="46" spans="1:41">
      <c r="A46" s="81" t="s">
        <v>49</v>
      </c>
      <c r="B46" s="28">
        <v>0</v>
      </c>
      <c r="C46" s="28">
        <v>0</v>
      </c>
      <c r="D46" s="28">
        <v>0</v>
      </c>
      <c r="E46" s="28">
        <v>0</v>
      </c>
      <c r="F46" s="90">
        <v>0</v>
      </c>
      <c r="G46" s="43">
        <v>0</v>
      </c>
      <c r="H46" s="43">
        <v>0</v>
      </c>
      <c r="I46" s="49">
        <v>0</v>
      </c>
      <c r="J46" s="63">
        <v>0</v>
      </c>
      <c r="K46" s="15">
        <v>0</v>
      </c>
      <c r="L46" s="15">
        <v>0</v>
      </c>
      <c r="M46" s="15">
        <v>0</v>
      </c>
      <c r="N46" s="21">
        <v>0</v>
      </c>
      <c r="O46" s="21">
        <v>0</v>
      </c>
      <c r="P46" s="21">
        <v>0</v>
      </c>
      <c r="Q46" s="21">
        <v>0</v>
      </c>
      <c r="R46" s="16"/>
      <c r="S46" s="16"/>
      <c r="T46" s="16"/>
      <c r="U46" s="16"/>
      <c r="V46" s="67">
        <v>0</v>
      </c>
      <c r="W46" s="20">
        <v>0</v>
      </c>
      <c r="X46" s="20">
        <v>0</v>
      </c>
      <c r="Y46" s="76">
        <v>0</v>
      </c>
      <c r="Z46" s="41">
        <v>2751</v>
      </c>
      <c r="AA46" s="35">
        <v>0</v>
      </c>
      <c r="AB46" s="41">
        <v>0</v>
      </c>
      <c r="AC46" s="73">
        <v>0</v>
      </c>
      <c r="AD46" s="27">
        <v>0</v>
      </c>
      <c r="AE46" s="19">
        <v>0</v>
      </c>
      <c r="AF46" s="19">
        <v>0</v>
      </c>
      <c r="AG46" s="50">
        <v>0</v>
      </c>
      <c r="AH46" s="21">
        <v>0</v>
      </c>
      <c r="AI46" s="21">
        <v>0</v>
      </c>
      <c r="AJ46" s="21">
        <v>0</v>
      </c>
      <c r="AK46" s="21">
        <v>0</v>
      </c>
      <c r="AL46" s="79">
        <f t="shared" si="1"/>
        <v>2751</v>
      </c>
      <c r="AM46" s="79">
        <f t="shared" si="2"/>
        <v>0</v>
      </c>
      <c r="AN46" s="79">
        <f t="shared" si="3"/>
        <v>0</v>
      </c>
      <c r="AO46" s="79">
        <f t="shared" si="4"/>
        <v>0</v>
      </c>
    </row>
    <row r="47" spans="1:41">
      <c r="A47" s="81" t="s">
        <v>50</v>
      </c>
      <c r="B47" s="28">
        <v>0</v>
      </c>
      <c r="C47" s="28">
        <v>0</v>
      </c>
      <c r="D47" s="28">
        <v>0</v>
      </c>
      <c r="E47" s="28">
        <v>0</v>
      </c>
      <c r="F47" s="134">
        <v>77</v>
      </c>
      <c r="G47" s="43">
        <v>0</v>
      </c>
      <c r="H47" s="43">
        <v>0</v>
      </c>
      <c r="I47" s="49">
        <v>0</v>
      </c>
      <c r="J47" s="63">
        <v>0</v>
      </c>
      <c r="K47" s="15">
        <v>0</v>
      </c>
      <c r="L47" s="15">
        <v>0</v>
      </c>
      <c r="M47" s="15">
        <v>0</v>
      </c>
      <c r="N47" s="121">
        <v>0</v>
      </c>
      <c r="O47" s="21">
        <v>0</v>
      </c>
      <c r="P47" s="21">
        <v>0</v>
      </c>
      <c r="Q47" s="21">
        <v>0</v>
      </c>
      <c r="R47" s="16"/>
      <c r="S47" s="16"/>
      <c r="T47" s="16"/>
      <c r="U47" s="16"/>
      <c r="V47" s="20">
        <v>0</v>
      </c>
      <c r="W47" s="20">
        <v>0</v>
      </c>
      <c r="X47" s="20">
        <v>0</v>
      </c>
      <c r="Y47" s="76">
        <v>0</v>
      </c>
      <c r="Z47" s="35">
        <v>1016</v>
      </c>
      <c r="AA47" s="35">
        <v>0</v>
      </c>
      <c r="AB47" s="35">
        <v>0</v>
      </c>
      <c r="AC47" s="65">
        <v>0</v>
      </c>
      <c r="AD47" s="27">
        <v>0</v>
      </c>
      <c r="AE47" s="19">
        <v>0</v>
      </c>
      <c r="AF47" s="19">
        <v>0</v>
      </c>
      <c r="AG47" s="50">
        <v>0</v>
      </c>
      <c r="AH47" s="35">
        <v>512</v>
      </c>
      <c r="AI47" s="35">
        <v>0</v>
      </c>
      <c r="AJ47" s="35">
        <v>0</v>
      </c>
      <c r="AK47" s="35">
        <v>0</v>
      </c>
      <c r="AL47" s="79">
        <f t="shared" si="1"/>
        <v>1605</v>
      </c>
      <c r="AM47" s="79">
        <f t="shared" si="2"/>
        <v>0</v>
      </c>
      <c r="AN47" s="79">
        <f t="shared" si="3"/>
        <v>0</v>
      </c>
      <c r="AO47" s="79">
        <f t="shared" si="4"/>
        <v>0</v>
      </c>
    </row>
    <row r="48" spans="1:41">
      <c r="A48" s="94" t="s">
        <v>51</v>
      </c>
      <c r="B48" s="116">
        <v>6343</v>
      </c>
      <c r="C48" s="117">
        <v>65</v>
      </c>
      <c r="D48" s="117">
        <v>3913</v>
      </c>
      <c r="E48" s="118">
        <v>3043</v>
      </c>
      <c r="F48" s="135">
        <v>81</v>
      </c>
      <c r="G48" s="97">
        <v>0</v>
      </c>
      <c r="H48" s="97">
        <v>0</v>
      </c>
      <c r="I48" s="98">
        <v>0</v>
      </c>
      <c r="J48" s="120">
        <v>9696</v>
      </c>
      <c r="K48" s="120">
        <v>35</v>
      </c>
      <c r="L48" s="120">
        <v>6706</v>
      </c>
      <c r="M48" s="120">
        <v>4314</v>
      </c>
      <c r="N48" s="122">
        <v>7499</v>
      </c>
      <c r="O48" s="95">
        <v>35</v>
      </c>
      <c r="P48" s="95">
        <v>4099</v>
      </c>
      <c r="Q48" s="95">
        <v>3077</v>
      </c>
      <c r="R48" s="142">
        <v>93.509470000000007</v>
      </c>
      <c r="S48" s="142"/>
      <c r="T48" s="142"/>
      <c r="U48" s="142"/>
      <c r="V48" s="95">
        <v>7109</v>
      </c>
      <c r="W48" s="95">
        <v>64</v>
      </c>
      <c r="X48" s="95">
        <v>5398</v>
      </c>
      <c r="Y48" s="104">
        <v>4734</v>
      </c>
      <c r="Z48" s="95">
        <v>7630</v>
      </c>
      <c r="AA48" s="100">
        <v>63</v>
      </c>
      <c r="AB48" s="95">
        <v>6328</v>
      </c>
      <c r="AC48" s="104">
        <v>5081</v>
      </c>
      <c r="AD48" s="95">
        <v>45763.57028</v>
      </c>
      <c r="AE48" s="95">
        <v>105388</v>
      </c>
      <c r="AF48" s="95">
        <v>61275.244910008703</v>
      </c>
      <c r="AG48" s="104">
        <v>60865.628650008701</v>
      </c>
      <c r="AH48" s="100">
        <v>0</v>
      </c>
      <c r="AI48" s="100">
        <v>0</v>
      </c>
      <c r="AJ48" s="100">
        <v>0</v>
      </c>
      <c r="AK48" s="100">
        <v>0</v>
      </c>
      <c r="AL48" s="79">
        <f t="shared" si="1"/>
        <v>84215.079750000004</v>
      </c>
      <c r="AM48" s="79">
        <f t="shared" si="2"/>
        <v>105650</v>
      </c>
      <c r="AN48" s="79">
        <f t="shared" si="3"/>
        <v>87719.244910008711</v>
      </c>
      <c r="AO48" s="79">
        <f t="shared" si="4"/>
        <v>81114.628650008701</v>
      </c>
    </row>
    <row r="49" spans="1:42">
      <c r="A49" s="94" t="s">
        <v>19</v>
      </c>
      <c r="B49" s="116">
        <v>457659</v>
      </c>
      <c r="C49" s="117">
        <v>4065</v>
      </c>
      <c r="D49" s="117">
        <v>163190</v>
      </c>
      <c r="E49" s="118">
        <v>123386</v>
      </c>
      <c r="F49" s="119">
        <v>87486</v>
      </c>
      <c r="G49" s="110">
        <v>1355</v>
      </c>
      <c r="H49" s="111">
        <v>53604</v>
      </c>
      <c r="I49" s="113">
        <v>40892</v>
      </c>
      <c r="J49" s="120">
        <v>721472</v>
      </c>
      <c r="K49" s="120">
        <v>9653</v>
      </c>
      <c r="L49" s="120">
        <v>374629</v>
      </c>
      <c r="M49" s="120">
        <v>307778</v>
      </c>
      <c r="N49" s="122">
        <v>402240</v>
      </c>
      <c r="O49" s="95">
        <v>2491</v>
      </c>
      <c r="P49" s="95">
        <v>138930</v>
      </c>
      <c r="Q49" s="95">
        <v>124925</v>
      </c>
      <c r="R49" s="142">
        <v>444697.49344000005</v>
      </c>
      <c r="S49" s="142">
        <v>7119</v>
      </c>
      <c r="T49" s="142">
        <v>267088.1901299996</v>
      </c>
      <c r="U49" s="142">
        <v>206687.46704000037</v>
      </c>
      <c r="V49" s="95">
        <v>138433</v>
      </c>
      <c r="W49" s="95">
        <v>3127</v>
      </c>
      <c r="X49" s="95">
        <v>92178</v>
      </c>
      <c r="Y49" s="104">
        <v>67732</v>
      </c>
      <c r="Z49" s="95">
        <v>394412</v>
      </c>
      <c r="AA49" s="95">
        <v>4973</v>
      </c>
      <c r="AB49" s="95">
        <v>182197</v>
      </c>
      <c r="AC49" s="104">
        <v>140372</v>
      </c>
      <c r="AD49" s="95">
        <v>46560.025329999698</v>
      </c>
      <c r="AE49" s="95">
        <v>105388</v>
      </c>
      <c r="AF49" s="95">
        <v>61275.244910008703</v>
      </c>
      <c r="AG49" s="104">
        <v>60865.628650008701</v>
      </c>
      <c r="AH49" s="95">
        <v>11702</v>
      </c>
      <c r="AI49" s="100">
        <v>214</v>
      </c>
      <c r="AJ49" s="95">
        <v>6415</v>
      </c>
      <c r="AK49" s="112">
        <v>6415</v>
      </c>
      <c r="AL49" s="79">
        <f t="shared" si="1"/>
        <v>2704661.5187699995</v>
      </c>
      <c r="AM49" s="79">
        <f t="shared" si="2"/>
        <v>138385</v>
      </c>
      <c r="AN49" s="79">
        <f t="shared" si="3"/>
        <v>1339506.4350400083</v>
      </c>
      <c r="AO49" s="79">
        <f t="shared" si="4"/>
        <v>1079053.0956900092</v>
      </c>
    </row>
    <row r="50" spans="1:42">
      <c r="A50" s="83" t="s">
        <v>52</v>
      </c>
      <c r="B50" s="11"/>
      <c r="C50" s="11"/>
      <c r="D50" s="11"/>
      <c r="E50" s="11"/>
      <c r="F50" s="69"/>
      <c r="G50" s="11"/>
      <c r="H50" s="11"/>
      <c r="I50" s="11"/>
      <c r="J50" s="12"/>
      <c r="K50" s="13"/>
      <c r="L50" s="13"/>
      <c r="M50" s="13"/>
      <c r="N50" s="11"/>
      <c r="O50" s="11"/>
      <c r="P50" s="11"/>
      <c r="Q50" s="11"/>
      <c r="R50" s="141"/>
      <c r="S50" s="141"/>
      <c r="T50" s="141"/>
      <c r="U50" s="141"/>
      <c r="V50" s="26"/>
      <c r="W50" s="26"/>
      <c r="X50" s="26"/>
      <c r="Y50" s="68"/>
      <c r="Z50" s="11"/>
      <c r="AA50" s="11"/>
      <c r="AB50" s="11"/>
      <c r="AC50" s="48"/>
      <c r="AD50" s="11"/>
      <c r="AE50" s="11"/>
      <c r="AF50" s="11"/>
      <c r="AG50" s="48"/>
      <c r="AH50" s="14"/>
      <c r="AI50" s="80"/>
      <c r="AJ50" s="80"/>
      <c r="AK50" s="80"/>
      <c r="AL50" s="80"/>
      <c r="AM50" s="80"/>
      <c r="AN50" s="80"/>
      <c r="AO50" s="80"/>
    </row>
    <row r="51" spans="1:42">
      <c r="A51" s="81" t="s">
        <v>53</v>
      </c>
      <c r="B51" s="41">
        <v>359711</v>
      </c>
      <c r="C51" s="41">
        <v>2993</v>
      </c>
      <c r="D51" s="41">
        <v>139432</v>
      </c>
      <c r="E51" s="41">
        <v>106051</v>
      </c>
      <c r="F51" s="90">
        <v>81467</v>
      </c>
      <c r="G51" s="43">
        <v>1131</v>
      </c>
      <c r="H51" s="43">
        <v>48181</v>
      </c>
      <c r="I51" s="49">
        <v>36808</v>
      </c>
      <c r="J51" s="41">
        <v>588625</v>
      </c>
      <c r="K51" s="41">
        <v>6798</v>
      </c>
      <c r="L51" s="41">
        <v>307980</v>
      </c>
      <c r="M51" s="41">
        <v>258187</v>
      </c>
      <c r="N51" s="41">
        <v>402240</v>
      </c>
      <c r="O51" s="41">
        <v>2491</v>
      </c>
      <c r="P51" s="41">
        <v>138930</v>
      </c>
      <c r="Q51" s="41">
        <v>124925</v>
      </c>
      <c r="R51" s="16">
        <v>287846.09561000008</v>
      </c>
      <c r="S51" s="16">
        <v>3050</v>
      </c>
      <c r="T51" s="16">
        <v>160710.01134000014</v>
      </c>
      <c r="U51" s="16">
        <v>127039.05833999984</v>
      </c>
      <c r="V51" s="41">
        <v>112520</v>
      </c>
      <c r="W51" s="41">
        <v>2272</v>
      </c>
      <c r="X51" s="41">
        <v>76936</v>
      </c>
      <c r="Y51" s="73">
        <v>56957</v>
      </c>
      <c r="Z51" s="41">
        <v>325538</v>
      </c>
      <c r="AA51" s="35">
        <v>3186</v>
      </c>
      <c r="AB51" s="41">
        <v>138263</v>
      </c>
      <c r="AC51" s="73">
        <v>106564</v>
      </c>
      <c r="AD51" s="41">
        <v>909.15846999999997</v>
      </c>
      <c r="AE51" s="41">
        <v>341</v>
      </c>
      <c r="AF51" s="41">
        <v>181.66118</v>
      </c>
      <c r="AG51" s="73">
        <v>145.3289</v>
      </c>
      <c r="AH51" s="41">
        <v>11401</v>
      </c>
      <c r="AI51" s="35">
        <v>210</v>
      </c>
      <c r="AJ51" s="41">
        <v>6300</v>
      </c>
      <c r="AK51" s="41">
        <v>6300</v>
      </c>
      <c r="AL51" s="79">
        <f t="shared" si="1"/>
        <v>2170257.2540800003</v>
      </c>
      <c r="AM51" s="79">
        <f t="shared" si="2"/>
        <v>22472</v>
      </c>
      <c r="AN51" s="79">
        <f t="shared" si="3"/>
        <v>1016913.6725200003</v>
      </c>
      <c r="AO51" s="79">
        <f t="shared" si="4"/>
        <v>822976.38723999984</v>
      </c>
    </row>
    <row r="52" spans="1:42">
      <c r="A52" s="81" t="s">
        <v>54</v>
      </c>
      <c r="B52" s="41">
        <v>100668</v>
      </c>
      <c r="C52" s="41">
        <v>683</v>
      </c>
      <c r="D52" s="41">
        <v>60238</v>
      </c>
      <c r="E52" s="41">
        <v>43356</v>
      </c>
      <c r="F52" s="134">
        <v>5634</v>
      </c>
      <c r="G52" s="45">
        <v>35</v>
      </c>
      <c r="H52" s="45">
        <v>3114</v>
      </c>
      <c r="I52" s="137">
        <v>2267</v>
      </c>
      <c r="J52" s="41">
        <v>37567</v>
      </c>
      <c r="K52" s="41">
        <v>97</v>
      </c>
      <c r="L52" s="41">
        <v>13792</v>
      </c>
      <c r="M52" s="41">
        <v>10879</v>
      </c>
      <c r="N52" s="41">
        <v>11747</v>
      </c>
      <c r="O52" s="35">
        <v>14</v>
      </c>
      <c r="P52" s="35">
        <v>870</v>
      </c>
      <c r="Q52" s="35">
        <v>774</v>
      </c>
      <c r="R52" s="16">
        <v>9731.7811900000033</v>
      </c>
      <c r="S52" s="16"/>
      <c r="T52" s="16"/>
      <c r="U52" s="16"/>
      <c r="V52" s="41">
        <v>9347</v>
      </c>
      <c r="W52" s="41">
        <v>63</v>
      </c>
      <c r="X52" s="41">
        <v>5381</v>
      </c>
      <c r="Y52" s="73">
        <v>4152</v>
      </c>
      <c r="Z52" s="41">
        <v>28901</v>
      </c>
      <c r="AA52" s="35">
        <v>333</v>
      </c>
      <c r="AB52" s="41">
        <v>22080</v>
      </c>
      <c r="AC52" s="73">
        <v>17368</v>
      </c>
      <c r="AD52" s="27">
        <v>0</v>
      </c>
      <c r="AE52" s="22">
        <v>0</v>
      </c>
      <c r="AF52" s="22">
        <v>0</v>
      </c>
      <c r="AG52" s="46">
        <v>0</v>
      </c>
      <c r="AH52" s="41">
        <v>1639</v>
      </c>
      <c r="AI52" s="35">
        <v>23</v>
      </c>
      <c r="AJ52" s="35">
        <v>1189</v>
      </c>
      <c r="AK52" s="35">
        <v>1189</v>
      </c>
      <c r="AL52" s="79">
        <f t="shared" si="1"/>
        <v>205234.78119000001</v>
      </c>
      <c r="AM52" s="79">
        <f t="shared" si="2"/>
        <v>1248</v>
      </c>
      <c r="AN52" s="79">
        <f t="shared" si="3"/>
        <v>106664</v>
      </c>
      <c r="AO52" s="79">
        <f t="shared" si="4"/>
        <v>79985</v>
      </c>
    </row>
    <row r="53" spans="1:42">
      <c r="A53" s="81" t="s">
        <v>55</v>
      </c>
      <c r="B53" s="41">
        <v>41156</v>
      </c>
      <c r="C53" s="41">
        <v>432</v>
      </c>
      <c r="D53" s="41">
        <v>15262</v>
      </c>
      <c r="E53" s="41">
        <v>12467</v>
      </c>
      <c r="F53" s="134">
        <v>5753</v>
      </c>
      <c r="G53" s="45">
        <v>55</v>
      </c>
      <c r="H53" s="45">
        <v>2244</v>
      </c>
      <c r="I53" s="137">
        <v>1645</v>
      </c>
      <c r="J53" s="62">
        <v>117</v>
      </c>
      <c r="K53" s="61">
        <v>0</v>
      </c>
      <c r="L53" s="61">
        <v>0</v>
      </c>
      <c r="M53" s="61">
        <v>0</v>
      </c>
      <c r="N53" s="41">
        <v>31014</v>
      </c>
      <c r="O53" s="41">
        <v>120</v>
      </c>
      <c r="P53" s="41">
        <v>15580</v>
      </c>
      <c r="Q53" s="41">
        <v>12448</v>
      </c>
      <c r="R53" s="16">
        <v>54821.306479999927</v>
      </c>
      <c r="S53" s="16"/>
      <c r="T53" s="16"/>
      <c r="U53" s="16"/>
      <c r="V53" s="41">
        <v>17811</v>
      </c>
      <c r="W53" s="41">
        <v>219</v>
      </c>
      <c r="X53" s="41">
        <v>10180</v>
      </c>
      <c r="Y53" s="73">
        <v>7914</v>
      </c>
      <c r="Z53" s="41">
        <v>42537</v>
      </c>
      <c r="AA53" s="35">
        <v>587</v>
      </c>
      <c r="AB53" s="41">
        <v>28395</v>
      </c>
      <c r="AC53" s="73">
        <v>21103</v>
      </c>
      <c r="AD53" s="27">
        <v>0</v>
      </c>
      <c r="AE53" s="22">
        <v>0</v>
      </c>
      <c r="AF53" s="22">
        <v>0</v>
      </c>
      <c r="AG53" s="46">
        <v>0</v>
      </c>
      <c r="AH53" s="41">
        <v>1175</v>
      </c>
      <c r="AI53" s="35">
        <v>21</v>
      </c>
      <c r="AJ53" s="35">
        <v>410</v>
      </c>
      <c r="AK53" s="35">
        <v>410</v>
      </c>
      <c r="AL53" s="79">
        <f t="shared" si="1"/>
        <v>194384.30647999991</v>
      </c>
      <c r="AM53" s="79">
        <f t="shared" si="2"/>
        <v>1434</v>
      </c>
      <c r="AN53" s="79">
        <f t="shared" si="3"/>
        <v>72071</v>
      </c>
      <c r="AO53" s="79">
        <f t="shared" si="4"/>
        <v>55987</v>
      </c>
    </row>
    <row r="54" spans="1:42">
      <c r="A54" s="81" t="s">
        <v>56</v>
      </c>
      <c r="B54" s="41">
        <v>217887</v>
      </c>
      <c r="C54" s="41">
        <v>1878</v>
      </c>
      <c r="D54" s="41">
        <v>63932</v>
      </c>
      <c r="E54" s="41">
        <v>50228</v>
      </c>
      <c r="F54" s="134">
        <v>70080</v>
      </c>
      <c r="G54" s="45">
        <v>1041</v>
      </c>
      <c r="H54" s="45">
        <v>42823</v>
      </c>
      <c r="I54" s="137">
        <v>32896</v>
      </c>
      <c r="J54" s="41">
        <v>550941</v>
      </c>
      <c r="K54" s="41">
        <v>6701</v>
      </c>
      <c r="L54" s="41">
        <v>294188</v>
      </c>
      <c r="M54" s="41">
        <v>247308</v>
      </c>
      <c r="N54" s="41">
        <v>359479</v>
      </c>
      <c r="O54" s="41">
        <v>2357</v>
      </c>
      <c r="P54" s="41">
        <v>122480</v>
      </c>
      <c r="Q54" s="41">
        <v>111703</v>
      </c>
      <c r="R54" s="16">
        <v>223293.00794000016</v>
      </c>
      <c r="S54" s="16">
        <v>3050</v>
      </c>
      <c r="T54" s="16">
        <v>160710.01134000014</v>
      </c>
      <c r="U54" s="16">
        <v>127039.05833999984</v>
      </c>
      <c r="V54" s="41">
        <v>85362</v>
      </c>
      <c r="W54" s="41">
        <v>1990</v>
      </c>
      <c r="X54" s="41">
        <v>61375</v>
      </c>
      <c r="Y54" s="73">
        <v>44891</v>
      </c>
      <c r="Z54" s="41">
        <v>254100</v>
      </c>
      <c r="AA54" s="35">
        <v>2266</v>
      </c>
      <c r="AB54" s="41">
        <v>87787</v>
      </c>
      <c r="AC54" s="73">
        <v>68093</v>
      </c>
      <c r="AD54" s="41">
        <v>909.15846999999997</v>
      </c>
      <c r="AE54" s="41">
        <v>341</v>
      </c>
      <c r="AF54" s="41">
        <v>181.66118</v>
      </c>
      <c r="AG54" s="73">
        <v>145.3289</v>
      </c>
      <c r="AH54" s="41">
        <v>8587</v>
      </c>
      <c r="AI54" s="35">
        <v>166</v>
      </c>
      <c r="AJ54" s="41">
        <v>4701</v>
      </c>
      <c r="AK54" s="41">
        <v>4701</v>
      </c>
      <c r="AL54" s="79">
        <f t="shared" si="1"/>
        <v>1770638.1664100001</v>
      </c>
      <c r="AM54" s="79">
        <f t="shared" si="2"/>
        <v>19790</v>
      </c>
      <c r="AN54" s="79">
        <f t="shared" si="3"/>
        <v>838177.67252000025</v>
      </c>
      <c r="AO54" s="79">
        <f t="shared" si="4"/>
        <v>687004.38723999984</v>
      </c>
    </row>
    <row r="55" spans="1:42">
      <c r="A55" s="81" t="s">
        <v>57</v>
      </c>
      <c r="B55" s="41">
        <v>527</v>
      </c>
      <c r="C55" s="22">
        <v>0</v>
      </c>
      <c r="D55" s="22">
        <v>0</v>
      </c>
      <c r="E55" s="22">
        <v>0</v>
      </c>
      <c r="F55" s="90">
        <v>0</v>
      </c>
      <c r="G55" s="43">
        <v>0</v>
      </c>
      <c r="H55" s="43">
        <v>0</v>
      </c>
      <c r="I55" s="49">
        <v>0</v>
      </c>
      <c r="J55" s="41">
        <v>16595</v>
      </c>
      <c r="K55" s="41">
        <v>10</v>
      </c>
      <c r="L55" s="41">
        <v>532</v>
      </c>
      <c r="M55" s="41">
        <v>477</v>
      </c>
      <c r="N55" s="21">
        <v>0</v>
      </c>
      <c r="O55" s="19">
        <v>0</v>
      </c>
      <c r="P55" s="19">
        <v>0</v>
      </c>
      <c r="Q55" s="19">
        <v>0</v>
      </c>
      <c r="R55" s="16">
        <v>224.13427999999996</v>
      </c>
      <c r="S55" s="16">
        <v>3</v>
      </c>
      <c r="T55" s="16">
        <v>108.67736000000001</v>
      </c>
      <c r="U55" s="16">
        <v>85.441850000000002</v>
      </c>
      <c r="V55" s="21">
        <v>0</v>
      </c>
      <c r="W55" s="21">
        <v>0</v>
      </c>
      <c r="X55" s="21">
        <v>0</v>
      </c>
      <c r="Y55" s="77">
        <v>0</v>
      </c>
      <c r="Z55" s="41">
        <v>5285</v>
      </c>
      <c r="AA55" s="35">
        <v>26</v>
      </c>
      <c r="AB55" s="35">
        <v>1866</v>
      </c>
      <c r="AC55" s="65">
        <v>1796</v>
      </c>
      <c r="AD55" s="41">
        <v>0</v>
      </c>
      <c r="AE55" s="41">
        <v>0</v>
      </c>
      <c r="AF55" s="41">
        <v>0</v>
      </c>
      <c r="AG55" s="73">
        <v>0</v>
      </c>
      <c r="AH55" s="35">
        <v>41</v>
      </c>
      <c r="AI55" s="35">
        <v>0</v>
      </c>
      <c r="AJ55" s="35">
        <v>0</v>
      </c>
      <c r="AK55" s="35">
        <v>0</v>
      </c>
      <c r="AL55" s="79">
        <f t="shared" si="1"/>
        <v>22672.134279999998</v>
      </c>
      <c r="AM55" s="79">
        <f t="shared" si="2"/>
        <v>39</v>
      </c>
      <c r="AN55" s="79">
        <f t="shared" si="3"/>
        <v>2506.6773600000001</v>
      </c>
      <c r="AO55" s="79">
        <f t="shared" si="4"/>
        <v>2358.4418500000002</v>
      </c>
      <c r="AP55" s="132"/>
    </row>
    <row r="56" spans="1:42">
      <c r="A56" s="81" t="s">
        <v>58</v>
      </c>
      <c r="B56" s="41">
        <v>97405</v>
      </c>
      <c r="C56" s="41">
        <v>1072</v>
      </c>
      <c r="D56" s="41">
        <v>23758</v>
      </c>
      <c r="E56" s="41">
        <v>17335</v>
      </c>
      <c r="F56" s="134">
        <v>6019</v>
      </c>
      <c r="G56" s="45">
        <v>224</v>
      </c>
      <c r="H56" s="45">
        <v>5423</v>
      </c>
      <c r="I56" s="137">
        <v>4084</v>
      </c>
      <c r="J56" s="41">
        <v>110811</v>
      </c>
      <c r="K56" s="41">
        <v>2810</v>
      </c>
      <c r="L56" s="41">
        <v>63813</v>
      </c>
      <c r="M56" s="41">
        <v>47265</v>
      </c>
      <c r="N56" s="21">
        <v>0</v>
      </c>
      <c r="O56" s="19">
        <v>0</v>
      </c>
      <c r="P56" s="19">
        <v>0</v>
      </c>
      <c r="Q56" s="19">
        <v>0</v>
      </c>
      <c r="R56" s="16">
        <v>156627.26354999945</v>
      </c>
      <c r="S56" s="16">
        <v>4066</v>
      </c>
      <c r="T56" s="16">
        <v>106269.50143</v>
      </c>
      <c r="U56" s="16">
        <v>79562.966849999983</v>
      </c>
      <c r="V56" s="41">
        <v>25913</v>
      </c>
      <c r="W56" s="41">
        <v>855</v>
      </c>
      <c r="X56" s="41">
        <v>15242</v>
      </c>
      <c r="Y56" s="73">
        <v>10775</v>
      </c>
      <c r="Z56" s="41">
        <v>63590</v>
      </c>
      <c r="AA56" s="35">
        <v>1761</v>
      </c>
      <c r="AB56" s="41">
        <v>42068</v>
      </c>
      <c r="AC56" s="73">
        <v>32012</v>
      </c>
      <c r="AD56" s="41">
        <v>45650.866859999303</v>
      </c>
      <c r="AE56" s="41">
        <v>105047</v>
      </c>
      <c r="AF56" s="41">
        <v>61093.583730008701</v>
      </c>
      <c r="AG56" s="73">
        <v>60720.2997500087</v>
      </c>
      <c r="AH56" s="35">
        <v>260</v>
      </c>
      <c r="AI56" s="35">
        <v>4</v>
      </c>
      <c r="AJ56" s="35">
        <v>115</v>
      </c>
      <c r="AK56" s="35">
        <v>115</v>
      </c>
      <c r="AL56" s="79">
        <f t="shared" si="1"/>
        <v>506276.13040999876</v>
      </c>
      <c r="AM56" s="79">
        <f t="shared" si="2"/>
        <v>115839</v>
      </c>
      <c r="AN56" s="79">
        <f t="shared" si="3"/>
        <v>317782.08516000869</v>
      </c>
      <c r="AO56" s="79">
        <f t="shared" si="4"/>
        <v>251869.26660000868</v>
      </c>
    </row>
    <row r="57" spans="1:42">
      <c r="A57" s="81" t="s">
        <v>59</v>
      </c>
      <c r="B57" s="41">
        <v>17</v>
      </c>
      <c r="C57" s="22">
        <v>0</v>
      </c>
      <c r="D57" s="22">
        <v>0</v>
      </c>
      <c r="E57" s="22">
        <v>0</v>
      </c>
      <c r="F57" s="90">
        <v>0</v>
      </c>
      <c r="G57" s="43">
        <v>0</v>
      </c>
      <c r="H57" s="43">
        <v>0</v>
      </c>
      <c r="I57" s="49">
        <v>0</v>
      </c>
      <c r="J57" s="41">
        <v>5440</v>
      </c>
      <c r="K57" s="41">
        <v>35</v>
      </c>
      <c r="L57" s="41">
        <v>2305</v>
      </c>
      <c r="M57" s="41">
        <v>1849</v>
      </c>
      <c r="N57" s="21">
        <v>0</v>
      </c>
      <c r="O57" s="19">
        <v>0</v>
      </c>
      <c r="P57" s="19">
        <v>0</v>
      </c>
      <c r="Q57" s="19">
        <v>0</v>
      </c>
      <c r="R57" s="16">
        <v>0</v>
      </c>
      <c r="S57" s="16"/>
      <c r="T57" s="16"/>
      <c r="U57" s="16"/>
      <c r="V57" s="21">
        <v>0</v>
      </c>
      <c r="W57" s="21">
        <v>0</v>
      </c>
      <c r="X57" s="21">
        <v>0</v>
      </c>
      <c r="Y57" s="77">
        <v>0</v>
      </c>
      <c r="Z57" s="21">
        <v>0</v>
      </c>
      <c r="AA57" s="19">
        <v>0</v>
      </c>
      <c r="AB57" s="19">
        <v>0</v>
      </c>
      <c r="AC57" s="50">
        <v>0</v>
      </c>
      <c r="AD57" s="27">
        <v>0</v>
      </c>
      <c r="AE57" s="22">
        <v>0</v>
      </c>
      <c r="AF57" s="22">
        <v>0</v>
      </c>
      <c r="AG57" s="46">
        <v>0</v>
      </c>
      <c r="AH57" s="19">
        <v>0</v>
      </c>
      <c r="AI57" s="19">
        <v>0</v>
      </c>
      <c r="AJ57" s="19">
        <v>0</v>
      </c>
      <c r="AK57" s="19">
        <v>0</v>
      </c>
      <c r="AL57" s="79">
        <f t="shared" si="1"/>
        <v>5457</v>
      </c>
      <c r="AM57" s="79">
        <f t="shared" si="2"/>
        <v>35</v>
      </c>
      <c r="AN57" s="79">
        <f t="shared" si="3"/>
        <v>2305</v>
      </c>
      <c r="AO57" s="79">
        <f t="shared" si="4"/>
        <v>1849</v>
      </c>
    </row>
    <row r="58" spans="1:42">
      <c r="A58" s="82" t="s">
        <v>19</v>
      </c>
      <c r="B58" s="41">
        <v>457660</v>
      </c>
      <c r="C58" s="41">
        <v>4065</v>
      </c>
      <c r="D58" s="41">
        <v>163190</v>
      </c>
      <c r="E58" s="41">
        <v>123386</v>
      </c>
      <c r="F58" s="91">
        <v>87486</v>
      </c>
      <c r="G58" s="55">
        <v>1355</v>
      </c>
      <c r="H58" s="55">
        <v>53604</v>
      </c>
      <c r="I58" s="64">
        <v>40892</v>
      </c>
      <c r="J58" s="41">
        <v>721472</v>
      </c>
      <c r="K58" s="41">
        <v>9653</v>
      </c>
      <c r="L58" s="41">
        <v>374629</v>
      </c>
      <c r="M58" s="41">
        <v>307778</v>
      </c>
      <c r="N58" s="41">
        <v>402240</v>
      </c>
      <c r="O58" s="41">
        <v>2491</v>
      </c>
      <c r="P58" s="41">
        <v>138930</v>
      </c>
      <c r="Q58" s="41">
        <v>124925</v>
      </c>
      <c r="R58" s="142">
        <v>444697.49343999953</v>
      </c>
      <c r="S58" s="142">
        <v>7119</v>
      </c>
      <c r="T58" s="142">
        <v>267088.19013000012</v>
      </c>
      <c r="U58" s="142">
        <v>206687.46703999984</v>
      </c>
      <c r="V58" s="41">
        <v>138433</v>
      </c>
      <c r="W58" s="41">
        <v>3127</v>
      </c>
      <c r="X58" s="41">
        <v>92178</v>
      </c>
      <c r="Y58" s="73">
        <v>67732</v>
      </c>
      <c r="Z58" s="41">
        <v>394412</v>
      </c>
      <c r="AA58" s="41">
        <v>4973</v>
      </c>
      <c r="AB58" s="41">
        <v>182197</v>
      </c>
      <c r="AC58" s="73">
        <v>140372</v>
      </c>
      <c r="AD58" s="41">
        <v>46560.025329999698</v>
      </c>
      <c r="AE58" s="41">
        <v>105388</v>
      </c>
      <c r="AF58" s="41">
        <v>61275.244910008703</v>
      </c>
      <c r="AG58" s="73">
        <v>60865.628650008701</v>
      </c>
      <c r="AH58" s="41">
        <v>11702</v>
      </c>
      <c r="AI58" s="35">
        <v>214</v>
      </c>
      <c r="AJ58" s="41">
        <v>6415</v>
      </c>
      <c r="AK58" s="41">
        <v>6415</v>
      </c>
      <c r="AL58" s="79">
        <f t="shared" si="1"/>
        <v>2704662.518769999</v>
      </c>
      <c r="AM58" s="79">
        <f t="shared" si="2"/>
        <v>138385</v>
      </c>
      <c r="AN58" s="79">
        <f t="shared" si="3"/>
        <v>1339506.4350400087</v>
      </c>
      <c r="AO58" s="79">
        <f t="shared" si="4"/>
        <v>1079053.0956900085</v>
      </c>
    </row>
    <row r="59" spans="1:42">
      <c r="A59" s="83" t="s">
        <v>60</v>
      </c>
      <c r="B59" s="11"/>
      <c r="C59" s="11"/>
      <c r="D59" s="11"/>
      <c r="E59" s="11"/>
      <c r="F59" s="69"/>
      <c r="G59" s="11"/>
      <c r="H59" s="11"/>
      <c r="I59" s="11"/>
      <c r="J59" s="12"/>
      <c r="K59" s="13"/>
      <c r="L59" s="13"/>
      <c r="M59" s="13"/>
      <c r="N59" s="11"/>
      <c r="O59" s="11"/>
      <c r="P59" s="11"/>
      <c r="Q59" s="11"/>
      <c r="R59" s="141"/>
      <c r="S59" s="141"/>
      <c r="T59" s="141"/>
      <c r="U59" s="141"/>
      <c r="V59" s="26"/>
      <c r="W59" s="26"/>
      <c r="X59" s="26"/>
      <c r="Y59" s="68"/>
      <c r="Z59" s="11"/>
      <c r="AA59" s="11"/>
      <c r="AB59" s="11"/>
      <c r="AC59" s="48"/>
      <c r="AD59" s="11"/>
      <c r="AE59" s="11"/>
      <c r="AF59" s="11"/>
      <c r="AG59" s="48"/>
      <c r="AH59" s="14"/>
      <c r="AI59" s="80"/>
      <c r="AJ59" s="80"/>
      <c r="AK59" s="80"/>
      <c r="AL59" s="80"/>
      <c r="AM59" s="80"/>
      <c r="AN59" s="80"/>
      <c r="AO59" s="80"/>
    </row>
    <row r="60" spans="1:42">
      <c r="A60" s="86" t="s">
        <v>61</v>
      </c>
      <c r="B60" s="41">
        <v>279024</v>
      </c>
      <c r="C60" s="41">
        <v>707</v>
      </c>
      <c r="D60" s="41">
        <v>18627</v>
      </c>
      <c r="E60" s="41">
        <v>14597</v>
      </c>
      <c r="F60" s="134">
        <v>19843</v>
      </c>
      <c r="G60" s="45">
        <v>94</v>
      </c>
      <c r="H60" s="45">
        <v>2657</v>
      </c>
      <c r="I60" s="137">
        <v>1865</v>
      </c>
      <c r="J60" s="41">
        <v>13798</v>
      </c>
      <c r="K60" s="41">
        <v>295</v>
      </c>
      <c r="L60" s="41">
        <v>11514</v>
      </c>
      <c r="M60" s="41">
        <v>10608</v>
      </c>
      <c r="N60" s="41">
        <v>2208</v>
      </c>
      <c r="O60" s="41">
        <v>66</v>
      </c>
      <c r="P60" s="41">
        <v>1679</v>
      </c>
      <c r="Q60" s="41">
        <v>1843</v>
      </c>
      <c r="R60" s="145">
        <v>2528.2248300000006</v>
      </c>
      <c r="S60" s="145">
        <v>176</v>
      </c>
      <c r="T60" s="145">
        <v>4420.2062899999992</v>
      </c>
      <c r="U60" s="145">
        <v>3693.3721199999995</v>
      </c>
      <c r="V60" s="41">
        <v>7625</v>
      </c>
      <c r="W60" s="41">
        <v>409</v>
      </c>
      <c r="X60" s="41">
        <v>8861</v>
      </c>
      <c r="Y60" s="73">
        <v>6719</v>
      </c>
      <c r="Z60" s="41">
        <v>7811</v>
      </c>
      <c r="AA60" s="35">
        <v>414</v>
      </c>
      <c r="AB60" s="41">
        <v>9836</v>
      </c>
      <c r="AC60" s="73">
        <v>7818</v>
      </c>
      <c r="AD60" s="41">
        <v>38357.89011</v>
      </c>
      <c r="AE60" s="41">
        <v>95675</v>
      </c>
      <c r="AF60" s="41">
        <v>52748.88308</v>
      </c>
      <c r="AG60" s="73">
        <v>52347.395819999998</v>
      </c>
      <c r="AH60" s="41">
        <v>1401</v>
      </c>
      <c r="AI60" s="35">
        <v>47</v>
      </c>
      <c r="AJ60" s="35">
        <v>715</v>
      </c>
      <c r="AK60" s="35">
        <v>715</v>
      </c>
      <c r="AL60" s="79">
        <f t="shared" si="1"/>
        <v>372596.11494</v>
      </c>
      <c r="AM60" s="79">
        <f t="shared" si="2"/>
        <v>97883</v>
      </c>
      <c r="AN60" s="79">
        <f t="shared" si="3"/>
        <v>111058.08937</v>
      </c>
      <c r="AO60" s="79">
        <f t="shared" si="4"/>
        <v>100205.76793999999</v>
      </c>
    </row>
    <row r="61" spans="1:42">
      <c r="A61" s="87" t="s">
        <v>62</v>
      </c>
      <c r="B61" s="41">
        <v>152499</v>
      </c>
      <c r="C61" s="41">
        <v>3217</v>
      </c>
      <c r="D61" s="41">
        <v>139988</v>
      </c>
      <c r="E61" s="41">
        <v>105240</v>
      </c>
      <c r="F61" s="134">
        <v>67270</v>
      </c>
      <c r="G61" s="45">
        <v>1253</v>
      </c>
      <c r="H61" s="45">
        <v>50416</v>
      </c>
      <c r="I61" s="137">
        <v>38636</v>
      </c>
      <c r="J61" s="41">
        <v>485799</v>
      </c>
      <c r="K61" s="41">
        <v>8736</v>
      </c>
      <c r="L61" s="41">
        <v>341355</v>
      </c>
      <c r="M61" s="41">
        <v>280705</v>
      </c>
      <c r="N61" s="41">
        <v>325199</v>
      </c>
      <c r="O61" s="41">
        <v>2420</v>
      </c>
      <c r="P61" s="41">
        <v>134783</v>
      </c>
      <c r="Q61" s="41">
        <v>120767</v>
      </c>
      <c r="R61" s="145">
        <v>161018.69133000029</v>
      </c>
      <c r="S61" s="145">
        <v>2049</v>
      </c>
      <c r="T61" s="145">
        <v>92585.567089999982</v>
      </c>
      <c r="U61" s="145">
        <v>73942.88837999996</v>
      </c>
      <c r="V61" s="41">
        <v>68197</v>
      </c>
      <c r="W61" s="41">
        <v>1695</v>
      </c>
      <c r="X61" s="41">
        <v>49288</v>
      </c>
      <c r="Y61" s="73">
        <v>35587</v>
      </c>
      <c r="Z61" s="41">
        <v>278652</v>
      </c>
      <c r="AA61" s="35">
        <v>4124</v>
      </c>
      <c r="AB61" s="41">
        <v>146864</v>
      </c>
      <c r="AC61" s="73">
        <v>112868</v>
      </c>
      <c r="AD61" s="41">
        <v>6862.9306100000003</v>
      </c>
      <c r="AE61" s="41">
        <v>9470</v>
      </c>
      <c r="AF61" s="41">
        <v>7127.64498</v>
      </c>
      <c r="AG61" s="73">
        <v>7120.5159800000001</v>
      </c>
      <c r="AH61" s="41">
        <v>9159</v>
      </c>
      <c r="AI61" s="35">
        <v>161</v>
      </c>
      <c r="AJ61" s="41">
        <v>5113</v>
      </c>
      <c r="AK61" s="41">
        <v>5113</v>
      </c>
      <c r="AL61" s="79">
        <f t="shared" si="1"/>
        <v>1554656.6219400002</v>
      </c>
      <c r="AM61" s="79">
        <f t="shared" si="2"/>
        <v>33125</v>
      </c>
      <c r="AN61" s="79">
        <f t="shared" si="3"/>
        <v>967520.21207000001</v>
      </c>
      <c r="AO61" s="79">
        <f t="shared" si="4"/>
        <v>779979.40435999993</v>
      </c>
    </row>
    <row r="62" spans="1:42">
      <c r="A62" s="87" t="s">
        <v>63</v>
      </c>
      <c r="B62" s="41">
        <v>26137</v>
      </c>
      <c r="C62" s="41">
        <v>141</v>
      </c>
      <c r="D62" s="41">
        <v>4575</v>
      </c>
      <c r="E62" s="41">
        <v>3549</v>
      </c>
      <c r="F62" s="134">
        <v>373</v>
      </c>
      <c r="G62" s="45">
        <v>8</v>
      </c>
      <c r="H62" s="45">
        <v>531</v>
      </c>
      <c r="I62" s="137">
        <v>391</v>
      </c>
      <c r="J62" s="41">
        <v>216584</v>
      </c>
      <c r="K62" s="41">
        <v>622</v>
      </c>
      <c r="L62" s="41">
        <v>21760</v>
      </c>
      <c r="M62" s="41">
        <v>16465</v>
      </c>
      <c r="N62" s="41">
        <v>74833</v>
      </c>
      <c r="O62" s="35">
        <v>5</v>
      </c>
      <c r="P62" s="35">
        <v>2468</v>
      </c>
      <c r="Q62" s="35">
        <v>2315</v>
      </c>
      <c r="R62" s="145">
        <v>280984.22976000054</v>
      </c>
      <c r="S62" s="145">
        <v>4894</v>
      </c>
      <c r="T62" s="145">
        <v>170082.41675000015</v>
      </c>
      <c r="U62" s="145">
        <v>129051.20653999961</v>
      </c>
      <c r="V62" s="41">
        <v>54956</v>
      </c>
      <c r="W62" s="41">
        <v>833</v>
      </c>
      <c r="X62" s="41">
        <v>28916</v>
      </c>
      <c r="Y62" s="73">
        <v>21503</v>
      </c>
      <c r="Z62" s="41">
        <v>107939</v>
      </c>
      <c r="AA62" s="35">
        <v>435</v>
      </c>
      <c r="AB62" s="41">
        <v>25496</v>
      </c>
      <c r="AC62" s="73">
        <v>19686</v>
      </c>
      <c r="AD62" s="41">
        <v>1339.20461</v>
      </c>
      <c r="AE62" s="41">
        <v>243</v>
      </c>
      <c r="AF62" s="41">
        <v>1397.71685</v>
      </c>
      <c r="AG62" s="73">
        <v>1397.71685</v>
      </c>
      <c r="AH62" s="41">
        <v>1142</v>
      </c>
      <c r="AI62" s="35">
        <v>6</v>
      </c>
      <c r="AJ62" s="35">
        <v>587</v>
      </c>
      <c r="AK62" s="35">
        <v>587</v>
      </c>
      <c r="AL62" s="79">
        <f t="shared" si="1"/>
        <v>764287.4343700005</v>
      </c>
      <c r="AM62" s="79">
        <f t="shared" si="2"/>
        <v>7187</v>
      </c>
      <c r="AN62" s="79">
        <f t="shared" si="3"/>
        <v>255813.13360000015</v>
      </c>
      <c r="AO62" s="79">
        <f t="shared" si="4"/>
        <v>194944.9233899996</v>
      </c>
    </row>
    <row r="63" spans="1:42">
      <c r="A63" s="87" t="s">
        <v>64</v>
      </c>
      <c r="B63" s="27">
        <v>0</v>
      </c>
      <c r="C63" s="22">
        <v>0</v>
      </c>
      <c r="D63" s="22">
        <v>0</v>
      </c>
      <c r="E63" s="22">
        <v>0</v>
      </c>
      <c r="F63" s="134">
        <v>0</v>
      </c>
      <c r="G63" s="45">
        <v>0</v>
      </c>
      <c r="H63" s="45">
        <v>0</v>
      </c>
      <c r="I63" s="137">
        <v>0</v>
      </c>
      <c r="J63" s="41">
        <v>5291</v>
      </c>
      <c r="K63" s="61">
        <v>0</v>
      </c>
      <c r="L63" s="61">
        <v>0</v>
      </c>
      <c r="M63" s="61">
        <v>0</v>
      </c>
      <c r="N63" s="21">
        <v>0</v>
      </c>
      <c r="O63" s="21">
        <v>0</v>
      </c>
      <c r="P63" s="21">
        <v>0</v>
      </c>
      <c r="Q63" s="21">
        <v>0</v>
      </c>
      <c r="R63" s="145">
        <v>166.34751999999997</v>
      </c>
      <c r="S63" s="145"/>
      <c r="T63" s="145"/>
      <c r="U63" s="145"/>
      <c r="V63" s="41">
        <v>7655</v>
      </c>
      <c r="W63" s="41">
        <v>190</v>
      </c>
      <c r="X63" s="41">
        <v>5113</v>
      </c>
      <c r="Y63" s="73">
        <v>3923</v>
      </c>
      <c r="Z63" s="35">
        <v>10</v>
      </c>
      <c r="AA63" s="21">
        <v>0</v>
      </c>
      <c r="AB63" s="21">
        <v>0</v>
      </c>
      <c r="AC63" s="77">
        <v>0</v>
      </c>
      <c r="AD63" s="27">
        <v>0</v>
      </c>
      <c r="AE63" s="22">
        <v>0</v>
      </c>
      <c r="AF63" s="22">
        <v>0</v>
      </c>
      <c r="AG63" s="46">
        <v>0</v>
      </c>
      <c r="AH63" s="21">
        <v>0</v>
      </c>
      <c r="AI63" s="21">
        <v>0</v>
      </c>
      <c r="AJ63" s="21">
        <v>0</v>
      </c>
      <c r="AK63" s="21">
        <v>0</v>
      </c>
      <c r="AL63" s="79">
        <f t="shared" si="1"/>
        <v>13122.347519999999</v>
      </c>
      <c r="AM63" s="79">
        <f t="shared" si="2"/>
        <v>190</v>
      </c>
      <c r="AN63" s="79">
        <f t="shared" si="3"/>
        <v>5113</v>
      </c>
      <c r="AO63" s="79">
        <f t="shared" si="4"/>
        <v>3923</v>
      </c>
    </row>
    <row r="64" spans="1:42">
      <c r="A64" s="82" t="s">
        <v>19</v>
      </c>
      <c r="B64" s="41">
        <v>457660</v>
      </c>
      <c r="C64" s="41">
        <v>4065</v>
      </c>
      <c r="D64" s="41">
        <v>163190</v>
      </c>
      <c r="E64" s="41">
        <v>123386</v>
      </c>
      <c r="F64" s="92">
        <v>87486</v>
      </c>
      <c r="G64" s="24">
        <v>1355</v>
      </c>
      <c r="H64" s="24">
        <v>53604</v>
      </c>
      <c r="I64" s="56">
        <v>40892</v>
      </c>
      <c r="J64" s="41">
        <v>721472</v>
      </c>
      <c r="K64" s="41">
        <v>9653</v>
      </c>
      <c r="L64" s="41">
        <v>374629</v>
      </c>
      <c r="M64" s="41">
        <v>307778</v>
      </c>
      <c r="N64" s="41">
        <v>402240</v>
      </c>
      <c r="O64" s="41">
        <v>2491</v>
      </c>
      <c r="P64" s="41">
        <v>138930</v>
      </c>
      <c r="Q64" s="41">
        <v>124925</v>
      </c>
      <c r="R64" s="142">
        <v>444697.49344000086</v>
      </c>
      <c r="S64" s="142">
        <v>7119</v>
      </c>
      <c r="T64" s="142">
        <v>267088.19013000012</v>
      </c>
      <c r="U64" s="142">
        <v>206687.46703999955</v>
      </c>
      <c r="V64" s="41">
        <v>138433</v>
      </c>
      <c r="W64" s="41">
        <v>3127</v>
      </c>
      <c r="X64" s="41">
        <v>92178</v>
      </c>
      <c r="Y64" s="73">
        <v>67732</v>
      </c>
      <c r="Z64" s="41">
        <v>394412</v>
      </c>
      <c r="AA64" s="41">
        <v>4973</v>
      </c>
      <c r="AB64" s="41">
        <v>182197</v>
      </c>
      <c r="AC64" s="73">
        <v>140372</v>
      </c>
      <c r="AD64" s="41">
        <v>46560.025329999698</v>
      </c>
      <c r="AE64" s="41">
        <v>105388</v>
      </c>
      <c r="AF64" s="41">
        <v>61275.244910008703</v>
      </c>
      <c r="AG64" s="73">
        <v>60865.628650008701</v>
      </c>
      <c r="AH64" s="41">
        <v>11702</v>
      </c>
      <c r="AI64" s="35">
        <v>214</v>
      </c>
      <c r="AJ64" s="41">
        <v>6415</v>
      </c>
      <c r="AK64" s="41">
        <v>6415</v>
      </c>
      <c r="AL64" s="79">
        <f t="shared" si="1"/>
        <v>2704662.5187700004</v>
      </c>
      <c r="AM64" s="79">
        <f t="shared" si="2"/>
        <v>138385</v>
      </c>
      <c r="AN64" s="79">
        <f t="shared" si="3"/>
        <v>1339506.4350400087</v>
      </c>
      <c r="AO64" s="79">
        <f t="shared" si="4"/>
        <v>1079053.0956900083</v>
      </c>
    </row>
    <row r="65" spans="1:41">
      <c r="A65" s="83" t="s">
        <v>22</v>
      </c>
      <c r="B65" s="29"/>
      <c r="C65" s="29"/>
      <c r="D65" s="29"/>
      <c r="E65" s="29"/>
      <c r="F65" s="70"/>
      <c r="G65" s="29"/>
      <c r="H65" s="29"/>
      <c r="I65" s="29"/>
      <c r="J65" s="12"/>
      <c r="K65" s="13"/>
      <c r="L65" s="13"/>
      <c r="M65" s="13"/>
      <c r="N65" s="29"/>
      <c r="O65" s="29"/>
      <c r="P65" s="29"/>
      <c r="Q65" s="29"/>
      <c r="R65" s="141"/>
      <c r="S65" s="141"/>
      <c r="T65" s="141"/>
      <c r="U65" s="141"/>
      <c r="V65" s="26"/>
      <c r="W65" s="26"/>
      <c r="X65" s="26"/>
      <c r="Y65" s="68"/>
      <c r="Z65" s="29"/>
      <c r="AA65" s="29"/>
      <c r="AB65" s="29"/>
      <c r="AC65" s="51"/>
      <c r="AD65" s="29"/>
      <c r="AE65" s="29"/>
      <c r="AF65" s="29"/>
      <c r="AG65" s="51"/>
      <c r="AH65" s="14"/>
      <c r="AI65" s="80"/>
      <c r="AJ65" s="80"/>
      <c r="AK65" s="80"/>
      <c r="AL65" s="80"/>
      <c r="AM65" s="80"/>
      <c r="AN65" s="80"/>
      <c r="AO65" s="80"/>
    </row>
    <row r="66" spans="1:41">
      <c r="A66" s="83" t="s">
        <v>65</v>
      </c>
      <c r="B66" s="11"/>
      <c r="C66" s="11"/>
      <c r="D66" s="11"/>
      <c r="E66" s="11"/>
      <c r="F66" s="69"/>
      <c r="G66" s="11"/>
      <c r="H66" s="11"/>
      <c r="I66" s="11"/>
      <c r="J66" s="12"/>
      <c r="K66" s="13"/>
      <c r="L66" s="13"/>
      <c r="M66" s="13"/>
      <c r="N66" s="11"/>
      <c r="O66" s="11"/>
      <c r="P66" s="11"/>
      <c r="Q66" s="11"/>
      <c r="R66" s="141"/>
      <c r="S66" s="141"/>
      <c r="T66" s="141"/>
      <c r="U66" s="141"/>
      <c r="V66" s="14"/>
      <c r="W66" s="14"/>
      <c r="X66" s="14"/>
      <c r="Y66" s="14"/>
      <c r="Z66" s="69"/>
      <c r="AA66" s="11"/>
      <c r="AB66" s="11"/>
      <c r="AC66" s="48"/>
      <c r="AD66" s="11"/>
      <c r="AE66" s="11"/>
      <c r="AF66" s="11"/>
      <c r="AG66" s="48"/>
      <c r="AH66" s="14"/>
      <c r="AI66" s="80"/>
      <c r="AJ66" s="80"/>
      <c r="AK66" s="80"/>
      <c r="AL66" s="80"/>
      <c r="AM66" s="80"/>
      <c r="AN66" s="80"/>
      <c r="AO66" s="80"/>
    </row>
    <row r="67" spans="1:41">
      <c r="A67" s="88" t="s">
        <v>66</v>
      </c>
      <c r="B67" s="16">
        <v>0</v>
      </c>
      <c r="C67" s="28">
        <v>0</v>
      </c>
      <c r="D67" s="28">
        <v>0</v>
      </c>
      <c r="E67" s="28">
        <v>0</v>
      </c>
      <c r="F67" s="134">
        <v>0</v>
      </c>
      <c r="G67" s="45">
        <v>0</v>
      </c>
      <c r="H67" s="41">
        <v>0</v>
      </c>
      <c r="I67" s="73">
        <v>0</v>
      </c>
      <c r="J67" s="41">
        <v>17074</v>
      </c>
      <c r="K67" s="61">
        <v>0</v>
      </c>
      <c r="L67" s="40">
        <v>0</v>
      </c>
      <c r="M67" s="40">
        <v>0</v>
      </c>
      <c r="N67" s="28">
        <v>0</v>
      </c>
      <c r="O67" s="28">
        <v>0</v>
      </c>
      <c r="P67" s="28">
        <v>0</v>
      </c>
      <c r="Q67" s="28">
        <v>0</v>
      </c>
      <c r="R67" s="16">
        <v>57441.576220000003</v>
      </c>
      <c r="S67" s="16"/>
      <c r="T67" s="16"/>
      <c r="U67" s="16"/>
      <c r="V67" s="41">
        <v>4815</v>
      </c>
      <c r="W67" s="35">
        <v>2</v>
      </c>
      <c r="X67" s="35">
        <v>4688</v>
      </c>
      <c r="Y67" s="35">
        <v>3263</v>
      </c>
      <c r="Z67" s="71">
        <v>0</v>
      </c>
      <c r="AA67" s="28">
        <v>0</v>
      </c>
      <c r="AB67" s="28">
        <v>0</v>
      </c>
      <c r="AC67" s="57">
        <v>0</v>
      </c>
      <c r="AD67" s="27">
        <v>0</v>
      </c>
      <c r="AE67" s="22">
        <v>0</v>
      </c>
      <c r="AF67" s="22">
        <v>0</v>
      </c>
      <c r="AG67" s="46">
        <v>0</v>
      </c>
      <c r="AH67" s="21">
        <v>0</v>
      </c>
      <c r="AI67" s="21">
        <v>0</v>
      </c>
      <c r="AJ67" s="21">
        <v>0</v>
      </c>
      <c r="AK67" s="21">
        <v>0</v>
      </c>
      <c r="AL67" s="79">
        <f t="shared" si="1"/>
        <v>79330.576220000003</v>
      </c>
      <c r="AM67" s="79">
        <f t="shared" si="2"/>
        <v>2</v>
      </c>
      <c r="AN67" s="79">
        <f t="shared" si="3"/>
        <v>4688</v>
      </c>
      <c r="AO67" s="79">
        <f t="shared" si="4"/>
        <v>3263</v>
      </c>
    </row>
    <row r="68" spans="1:41">
      <c r="A68" s="81" t="s">
        <v>67</v>
      </c>
      <c r="B68" s="16">
        <v>0</v>
      </c>
      <c r="C68" s="28">
        <v>0</v>
      </c>
      <c r="D68" s="28">
        <v>0</v>
      </c>
      <c r="E68" s="28">
        <v>0</v>
      </c>
      <c r="F68" s="134">
        <v>0</v>
      </c>
      <c r="G68" s="45">
        <v>0</v>
      </c>
      <c r="H68" s="41">
        <v>0</v>
      </c>
      <c r="I68" s="73">
        <v>0</v>
      </c>
      <c r="J68" s="41">
        <v>2420</v>
      </c>
      <c r="K68" s="61">
        <v>0</v>
      </c>
      <c r="L68" s="40">
        <v>0</v>
      </c>
      <c r="M68" s="40">
        <v>0</v>
      </c>
      <c r="N68" s="28">
        <v>0</v>
      </c>
      <c r="O68" s="28">
        <v>0</v>
      </c>
      <c r="P68" s="28">
        <v>0</v>
      </c>
      <c r="Q68" s="28">
        <v>0</v>
      </c>
      <c r="R68" s="16">
        <v>0</v>
      </c>
      <c r="S68" s="16"/>
      <c r="T68" s="16"/>
      <c r="U68" s="16"/>
      <c r="V68" s="41">
        <v>1230</v>
      </c>
      <c r="W68" s="35">
        <v>0</v>
      </c>
      <c r="X68" s="35">
        <v>0</v>
      </c>
      <c r="Y68" s="35">
        <v>0</v>
      </c>
      <c r="Z68" s="71">
        <v>0</v>
      </c>
      <c r="AA68" s="28">
        <v>0</v>
      </c>
      <c r="AB68" s="28">
        <v>0</v>
      </c>
      <c r="AC68" s="57">
        <v>0</v>
      </c>
      <c r="AD68" s="27">
        <v>0</v>
      </c>
      <c r="AE68" s="22">
        <v>0</v>
      </c>
      <c r="AF68" s="22">
        <v>0</v>
      </c>
      <c r="AG68" s="46">
        <v>0</v>
      </c>
      <c r="AH68" s="35">
        <v>196</v>
      </c>
      <c r="AI68" s="35">
        <v>0</v>
      </c>
      <c r="AJ68" s="35">
        <v>0</v>
      </c>
      <c r="AK68" s="35">
        <v>0</v>
      </c>
      <c r="AL68" s="79">
        <f t="shared" si="1"/>
        <v>3846</v>
      </c>
      <c r="AM68" s="79">
        <f t="shared" si="2"/>
        <v>0</v>
      </c>
      <c r="AN68" s="79">
        <f t="shared" si="3"/>
        <v>0</v>
      </c>
      <c r="AO68" s="79">
        <f t="shared" si="4"/>
        <v>0</v>
      </c>
    </row>
    <row r="69" spans="1:41">
      <c r="A69" s="81" t="s">
        <v>68</v>
      </c>
      <c r="B69" s="41">
        <v>760</v>
      </c>
      <c r="C69" s="28">
        <v>0</v>
      </c>
      <c r="D69" s="28">
        <v>0</v>
      </c>
      <c r="E69" s="28">
        <v>0</v>
      </c>
      <c r="F69" s="138">
        <v>1670</v>
      </c>
      <c r="G69" s="45">
        <v>0</v>
      </c>
      <c r="H69" s="41">
        <v>0</v>
      </c>
      <c r="I69" s="73">
        <v>0</v>
      </c>
      <c r="J69" s="61">
        <v>0</v>
      </c>
      <c r="K69" s="61">
        <v>0</v>
      </c>
      <c r="L69" s="40">
        <v>0</v>
      </c>
      <c r="M69" s="40">
        <v>0</v>
      </c>
      <c r="N69" s="28">
        <v>0</v>
      </c>
      <c r="O69" s="28">
        <v>0</v>
      </c>
      <c r="P69" s="28">
        <v>0</v>
      </c>
      <c r="Q69" s="28">
        <v>0</v>
      </c>
      <c r="R69" s="16">
        <v>92.634630000000001</v>
      </c>
      <c r="S69" s="16"/>
      <c r="T69" s="16"/>
      <c r="U69" s="16"/>
      <c r="V69" s="41">
        <v>1617</v>
      </c>
      <c r="W69" s="35">
        <v>3</v>
      </c>
      <c r="X69" s="35">
        <v>146</v>
      </c>
      <c r="Y69" s="35">
        <v>81</v>
      </c>
      <c r="Z69" s="71">
        <v>0</v>
      </c>
      <c r="AA69" s="28">
        <v>0</v>
      </c>
      <c r="AB69" s="28">
        <v>0</v>
      </c>
      <c r="AC69" s="57">
        <v>0</v>
      </c>
      <c r="AD69" s="27">
        <v>0</v>
      </c>
      <c r="AE69" s="22">
        <v>0</v>
      </c>
      <c r="AF69" s="22">
        <v>0</v>
      </c>
      <c r="AG69" s="46">
        <v>0</v>
      </c>
      <c r="AH69" s="35">
        <v>6</v>
      </c>
      <c r="AI69" s="35">
        <v>0</v>
      </c>
      <c r="AJ69" s="35">
        <v>0</v>
      </c>
      <c r="AK69" s="35">
        <v>0</v>
      </c>
      <c r="AL69" s="79">
        <f t="shared" si="1"/>
        <v>4145.6346300000005</v>
      </c>
      <c r="AM69" s="79">
        <f t="shared" si="2"/>
        <v>3</v>
      </c>
      <c r="AN69" s="79">
        <f t="shared" si="3"/>
        <v>146</v>
      </c>
      <c r="AO69" s="79">
        <f t="shared" si="4"/>
        <v>81</v>
      </c>
    </row>
    <row r="70" spans="1:41">
      <c r="A70" s="81" t="s">
        <v>69</v>
      </c>
      <c r="B70" s="16">
        <v>0</v>
      </c>
      <c r="C70" s="28">
        <v>0</v>
      </c>
      <c r="D70" s="28">
        <v>0</v>
      </c>
      <c r="E70" s="28">
        <v>0</v>
      </c>
      <c r="F70" s="90">
        <v>0</v>
      </c>
      <c r="G70" s="43">
        <v>0</v>
      </c>
      <c r="H70" s="22">
        <v>0</v>
      </c>
      <c r="I70" s="46">
        <v>0</v>
      </c>
      <c r="J70" s="41">
        <v>759</v>
      </c>
      <c r="K70" s="61">
        <v>0</v>
      </c>
      <c r="L70" s="40">
        <v>0</v>
      </c>
      <c r="M70" s="40">
        <v>0</v>
      </c>
      <c r="N70" s="28">
        <v>0</v>
      </c>
      <c r="O70" s="28">
        <v>0</v>
      </c>
      <c r="P70" s="28">
        <v>0</v>
      </c>
      <c r="Q70" s="28">
        <v>0</v>
      </c>
      <c r="R70" s="16">
        <v>22.31353</v>
      </c>
      <c r="S70" s="16"/>
      <c r="T70" s="16"/>
      <c r="U70" s="16"/>
      <c r="V70" s="41">
        <v>5648</v>
      </c>
      <c r="W70" s="35">
        <v>0</v>
      </c>
      <c r="X70" s="35">
        <v>0</v>
      </c>
      <c r="Y70" s="35">
        <v>0</v>
      </c>
      <c r="Z70" s="71">
        <v>0</v>
      </c>
      <c r="AA70" s="28">
        <v>0</v>
      </c>
      <c r="AB70" s="28">
        <v>0</v>
      </c>
      <c r="AC70" s="57">
        <v>0</v>
      </c>
      <c r="AD70" s="27">
        <v>0</v>
      </c>
      <c r="AE70" s="22">
        <v>0</v>
      </c>
      <c r="AF70" s="22">
        <v>0</v>
      </c>
      <c r="AG70" s="46">
        <v>0</v>
      </c>
      <c r="AH70" s="35">
        <v>388</v>
      </c>
      <c r="AI70" s="35">
        <v>0</v>
      </c>
      <c r="AJ70" s="35">
        <v>0</v>
      </c>
      <c r="AK70" s="35">
        <v>0</v>
      </c>
      <c r="AL70" s="79">
        <f t="shared" si="1"/>
        <v>6817.3135300000004</v>
      </c>
      <c r="AM70" s="79">
        <f t="shared" si="2"/>
        <v>0</v>
      </c>
      <c r="AN70" s="79">
        <f t="shared" si="3"/>
        <v>0</v>
      </c>
      <c r="AO70" s="79">
        <f t="shared" si="4"/>
        <v>0</v>
      </c>
    </row>
    <row r="71" spans="1:41">
      <c r="A71" s="89" t="s">
        <v>70</v>
      </c>
      <c r="B71" s="30">
        <v>0</v>
      </c>
      <c r="C71" s="28">
        <v>0</v>
      </c>
      <c r="D71" s="28">
        <v>0</v>
      </c>
      <c r="E71" s="28">
        <v>0</v>
      </c>
      <c r="F71" s="90">
        <v>0</v>
      </c>
      <c r="G71" s="43">
        <v>0</v>
      </c>
      <c r="H71" s="22">
        <v>0</v>
      </c>
      <c r="I71" s="46">
        <v>0</v>
      </c>
      <c r="J71" s="66">
        <v>0</v>
      </c>
      <c r="K71" s="17">
        <v>0</v>
      </c>
      <c r="L71" s="17">
        <v>0</v>
      </c>
      <c r="M71" s="17">
        <v>0</v>
      </c>
      <c r="N71" s="28">
        <v>0</v>
      </c>
      <c r="O71" s="28">
        <v>0</v>
      </c>
      <c r="P71" s="28">
        <v>0</v>
      </c>
      <c r="Q71" s="28">
        <v>0</v>
      </c>
      <c r="R71" s="149">
        <v>41.822520000000004</v>
      </c>
      <c r="S71" s="149"/>
      <c r="T71" s="149"/>
      <c r="U71" s="149"/>
      <c r="V71" s="41">
        <v>696</v>
      </c>
      <c r="W71" s="35">
        <v>0</v>
      </c>
      <c r="X71" s="35">
        <v>0</v>
      </c>
      <c r="Y71" s="35">
        <v>0</v>
      </c>
      <c r="Z71" s="71">
        <v>0</v>
      </c>
      <c r="AA71" s="28">
        <v>0</v>
      </c>
      <c r="AB71" s="28">
        <v>0</v>
      </c>
      <c r="AC71" s="57">
        <v>0</v>
      </c>
      <c r="AD71" s="41">
        <v>0</v>
      </c>
      <c r="AE71" s="22">
        <v>0</v>
      </c>
      <c r="AF71" s="22">
        <v>0</v>
      </c>
      <c r="AG71" s="46">
        <v>0</v>
      </c>
      <c r="AH71" s="37">
        <v>0</v>
      </c>
      <c r="AI71" s="21">
        <v>0</v>
      </c>
      <c r="AJ71" s="21">
        <v>0</v>
      </c>
      <c r="AK71" s="21">
        <v>0</v>
      </c>
      <c r="AL71" s="79">
        <f t="shared" si="1"/>
        <v>737.82252000000005</v>
      </c>
      <c r="AM71" s="79">
        <f t="shared" si="2"/>
        <v>0</v>
      </c>
      <c r="AN71" s="79">
        <f t="shared" si="3"/>
        <v>0</v>
      </c>
      <c r="AO71" s="79">
        <f t="shared" si="4"/>
        <v>0</v>
      </c>
    </row>
    <row r="72" spans="1:41">
      <c r="A72" s="89" t="s">
        <v>71</v>
      </c>
      <c r="B72" s="30">
        <v>0</v>
      </c>
      <c r="C72" s="28">
        <v>0</v>
      </c>
      <c r="D72" s="28">
        <v>0</v>
      </c>
      <c r="E72" s="28">
        <v>0</v>
      </c>
      <c r="F72" s="138">
        <v>0</v>
      </c>
      <c r="G72" s="45">
        <v>0</v>
      </c>
      <c r="H72" s="41">
        <v>0</v>
      </c>
      <c r="I72" s="73">
        <v>0</v>
      </c>
      <c r="J72" s="61">
        <v>0</v>
      </c>
      <c r="K72" s="61">
        <v>0</v>
      </c>
      <c r="L72" s="40">
        <v>0</v>
      </c>
      <c r="M72" s="40">
        <v>0</v>
      </c>
      <c r="N72" s="28">
        <v>0</v>
      </c>
      <c r="O72" s="28">
        <v>0</v>
      </c>
      <c r="P72" s="28">
        <v>0</v>
      </c>
      <c r="Q72" s="28">
        <v>0</v>
      </c>
      <c r="R72" s="149">
        <v>121.68599</v>
      </c>
      <c r="S72" s="149"/>
      <c r="T72" s="149"/>
      <c r="U72" s="149"/>
      <c r="V72" s="41">
        <v>872</v>
      </c>
      <c r="W72" s="35">
        <v>3</v>
      </c>
      <c r="X72" s="35">
        <v>308</v>
      </c>
      <c r="Y72" s="35">
        <v>232</v>
      </c>
      <c r="Z72" s="71">
        <v>0</v>
      </c>
      <c r="AA72" s="28">
        <v>0</v>
      </c>
      <c r="AB72" s="28">
        <v>0</v>
      </c>
      <c r="AC72" s="57">
        <v>0</v>
      </c>
      <c r="AD72" s="27">
        <v>0</v>
      </c>
      <c r="AE72" s="22">
        <v>0</v>
      </c>
      <c r="AF72" s="22">
        <v>0</v>
      </c>
      <c r="AG72" s="46">
        <v>0</v>
      </c>
      <c r="AH72" s="35">
        <v>112</v>
      </c>
      <c r="AI72" s="35">
        <v>0</v>
      </c>
      <c r="AJ72" s="35">
        <v>0</v>
      </c>
      <c r="AK72" s="35">
        <v>0</v>
      </c>
      <c r="AL72" s="79">
        <f t="shared" si="1"/>
        <v>1105.6859899999999</v>
      </c>
      <c r="AM72" s="79">
        <f t="shared" si="2"/>
        <v>3</v>
      </c>
      <c r="AN72" s="79">
        <f t="shared" si="3"/>
        <v>308</v>
      </c>
      <c r="AO72" s="79">
        <f t="shared" si="4"/>
        <v>232</v>
      </c>
    </row>
    <row r="73" spans="1:41">
      <c r="A73" s="81" t="s">
        <v>72</v>
      </c>
      <c r="B73" s="16">
        <v>0</v>
      </c>
      <c r="C73" s="28">
        <v>0</v>
      </c>
      <c r="D73" s="28">
        <v>0</v>
      </c>
      <c r="E73" s="28">
        <v>0</v>
      </c>
      <c r="F73" s="90">
        <v>0</v>
      </c>
      <c r="G73" s="43">
        <v>0</v>
      </c>
      <c r="H73" s="22">
        <v>0</v>
      </c>
      <c r="I73" s="46">
        <v>0</v>
      </c>
      <c r="J73" s="61">
        <v>0</v>
      </c>
      <c r="K73" s="61">
        <v>0</v>
      </c>
      <c r="L73" s="40">
        <v>0</v>
      </c>
      <c r="M73" s="40">
        <v>0</v>
      </c>
      <c r="N73" s="28">
        <v>0</v>
      </c>
      <c r="O73" s="28">
        <v>0</v>
      </c>
      <c r="P73" s="28">
        <v>0</v>
      </c>
      <c r="Q73" s="28">
        <v>0</v>
      </c>
      <c r="R73" s="16">
        <v>7.9946700000000002</v>
      </c>
      <c r="S73" s="16"/>
      <c r="T73" s="16"/>
      <c r="U73" s="16"/>
      <c r="V73" s="41">
        <v>6632</v>
      </c>
      <c r="W73" s="35">
        <v>4</v>
      </c>
      <c r="X73" s="35">
        <v>685</v>
      </c>
      <c r="Y73" s="35">
        <v>479</v>
      </c>
      <c r="Z73" s="71">
        <v>0</v>
      </c>
      <c r="AA73" s="28">
        <v>0</v>
      </c>
      <c r="AB73" s="28">
        <v>0</v>
      </c>
      <c r="AC73" s="57">
        <v>0</v>
      </c>
      <c r="AD73" s="27">
        <v>0</v>
      </c>
      <c r="AE73" s="22">
        <v>0</v>
      </c>
      <c r="AF73" s="22">
        <v>0</v>
      </c>
      <c r="AG73" s="46">
        <v>0</v>
      </c>
      <c r="AH73" s="41">
        <v>1126</v>
      </c>
      <c r="AI73" s="35">
        <v>0</v>
      </c>
      <c r="AJ73" s="35">
        <v>0</v>
      </c>
      <c r="AK73" s="35">
        <v>0</v>
      </c>
      <c r="AL73" s="79">
        <f t="shared" ref="AL73:AL86" si="5">SUM(B73,F73,J73,N73,R73,V73,Z73,AD73,AH73,)</f>
        <v>7765.99467</v>
      </c>
      <c r="AM73" s="79">
        <f t="shared" ref="AM73:AM86" si="6">SUM(C73,G73,K73,O73,S73,W73,AA73,AE73,AI73,)</f>
        <v>4</v>
      </c>
      <c r="AN73" s="79">
        <f t="shared" ref="AN73:AN86" si="7">SUM(D73,H73,L73,P73,T73,X73,AB73,AF73,AJ73,)</f>
        <v>685</v>
      </c>
      <c r="AO73" s="79">
        <f t="shared" ref="AO73:AO86" si="8">SUM(E73,I73,M73,Q73,U73,Y73,AC73,AG73,AK73,)</f>
        <v>479</v>
      </c>
    </row>
    <row r="74" spans="1:41">
      <c r="A74" s="82" t="s">
        <v>19</v>
      </c>
      <c r="B74" s="41">
        <v>760</v>
      </c>
      <c r="C74" s="31">
        <v>0</v>
      </c>
      <c r="D74" s="31">
        <v>0</v>
      </c>
      <c r="E74" s="31">
        <v>0</v>
      </c>
      <c r="F74" s="92">
        <v>1670</v>
      </c>
      <c r="G74" s="24">
        <v>0</v>
      </c>
      <c r="H74" s="24">
        <v>0</v>
      </c>
      <c r="I74" s="56">
        <v>0</v>
      </c>
      <c r="J74" s="120">
        <v>20253</v>
      </c>
      <c r="K74" s="17">
        <v>0</v>
      </c>
      <c r="L74" s="123">
        <v>0</v>
      </c>
      <c r="M74" s="17">
        <v>0</v>
      </c>
      <c r="N74" s="32">
        <v>0</v>
      </c>
      <c r="O74" s="32">
        <v>0</v>
      </c>
      <c r="P74" s="32">
        <v>0</v>
      </c>
      <c r="Q74" s="32">
        <v>0</v>
      </c>
      <c r="R74" s="142">
        <v>57728.027560000002</v>
      </c>
      <c r="S74" s="142"/>
      <c r="T74" s="142"/>
      <c r="U74" s="142"/>
      <c r="V74" s="41">
        <v>21510</v>
      </c>
      <c r="W74" s="25">
        <v>12</v>
      </c>
      <c r="X74" s="25">
        <v>5827</v>
      </c>
      <c r="Y74" s="25">
        <v>4055</v>
      </c>
      <c r="Z74" s="72">
        <v>0</v>
      </c>
      <c r="AA74" s="33">
        <v>0</v>
      </c>
      <c r="AB74" s="33">
        <v>0</v>
      </c>
      <c r="AC74" s="78">
        <v>0</v>
      </c>
      <c r="AD74" s="41">
        <v>0</v>
      </c>
      <c r="AE74" s="10">
        <v>0</v>
      </c>
      <c r="AF74" s="10">
        <v>0</v>
      </c>
      <c r="AG74" s="47">
        <v>0</v>
      </c>
      <c r="AH74" s="41">
        <v>1828</v>
      </c>
      <c r="AI74" s="35">
        <v>0</v>
      </c>
      <c r="AJ74" s="35">
        <v>0</v>
      </c>
      <c r="AK74" s="35">
        <v>0</v>
      </c>
      <c r="AL74" s="79">
        <f t="shared" si="5"/>
        <v>103749.02756</v>
      </c>
      <c r="AM74" s="79">
        <f t="shared" si="6"/>
        <v>12</v>
      </c>
      <c r="AN74" s="79">
        <f t="shared" si="7"/>
        <v>5827</v>
      </c>
      <c r="AO74" s="79">
        <f t="shared" si="8"/>
        <v>4055</v>
      </c>
    </row>
    <row r="75" spans="1:41">
      <c r="A75" s="83" t="s">
        <v>73</v>
      </c>
      <c r="B75" s="29"/>
      <c r="C75" s="29"/>
      <c r="D75" s="29"/>
      <c r="E75" s="29"/>
      <c r="F75" s="70"/>
      <c r="G75" s="29"/>
      <c r="H75" s="29"/>
      <c r="I75" s="29"/>
      <c r="J75" s="12"/>
      <c r="K75" s="13"/>
      <c r="L75" s="13"/>
      <c r="M75" s="13"/>
      <c r="N75" s="29"/>
      <c r="O75" s="29"/>
      <c r="P75" s="29"/>
      <c r="Q75" s="29"/>
      <c r="R75" s="141"/>
      <c r="S75" s="141"/>
      <c r="T75" s="141"/>
      <c r="U75" s="141"/>
      <c r="V75" s="26"/>
      <c r="W75" s="26"/>
      <c r="X75" s="26"/>
      <c r="Y75" s="26"/>
      <c r="Z75" s="70"/>
      <c r="AA75" s="29"/>
      <c r="AB75" s="29"/>
      <c r="AC75" s="51"/>
      <c r="AD75" s="29"/>
      <c r="AE75" s="29"/>
      <c r="AF75" s="29"/>
      <c r="AG75" s="51"/>
      <c r="AH75" s="14"/>
      <c r="AI75" s="80"/>
      <c r="AJ75" s="80"/>
      <c r="AK75" s="80"/>
      <c r="AL75" s="80"/>
      <c r="AM75" s="80"/>
      <c r="AN75" s="80"/>
      <c r="AO75" s="80"/>
    </row>
    <row r="76" spans="1:41">
      <c r="A76" s="81" t="s">
        <v>74</v>
      </c>
      <c r="B76" s="41">
        <v>760</v>
      </c>
      <c r="C76" s="31">
        <v>0</v>
      </c>
      <c r="D76" s="31">
        <v>0</v>
      </c>
      <c r="E76" s="31">
        <v>0</v>
      </c>
      <c r="F76" s="138">
        <v>1670</v>
      </c>
      <c r="G76" s="45">
        <v>0</v>
      </c>
      <c r="H76" s="41">
        <v>0</v>
      </c>
      <c r="I76" s="73">
        <v>0</v>
      </c>
      <c r="J76" s="41">
        <v>19902</v>
      </c>
      <c r="K76" s="61">
        <v>0</v>
      </c>
      <c r="L76" s="40">
        <v>0</v>
      </c>
      <c r="M76" s="40">
        <v>0</v>
      </c>
      <c r="N76" s="28">
        <v>0</v>
      </c>
      <c r="O76" s="28">
        <v>0</v>
      </c>
      <c r="P76" s="28">
        <v>0</v>
      </c>
      <c r="Q76" s="28">
        <v>0</v>
      </c>
      <c r="R76" s="16">
        <v>57659.085320000006</v>
      </c>
      <c r="S76" s="16"/>
      <c r="T76" s="16"/>
      <c r="U76" s="16"/>
      <c r="V76" s="41">
        <v>20908</v>
      </c>
      <c r="W76" s="35">
        <v>12</v>
      </c>
      <c r="X76" s="35">
        <v>5827</v>
      </c>
      <c r="Y76" s="35">
        <v>4055</v>
      </c>
      <c r="Z76" s="71">
        <v>0</v>
      </c>
      <c r="AA76" s="28">
        <v>0</v>
      </c>
      <c r="AB76" s="28">
        <v>0</v>
      </c>
      <c r="AC76" s="57">
        <v>0</v>
      </c>
      <c r="AD76" s="27">
        <v>0</v>
      </c>
      <c r="AE76" s="22">
        <v>0</v>
      </c>
      <c r="AF76" s="22">
        <v>0</v>
      </c>
      <c r="AG76" s="46">
        <v>0</v>
      </c>
      <c r="AH76" s="41">
        <v>1785</v>
      </c>
      <c r="AI76" s="35">
        <v>0</v>
      </c>
      <c r="AJ76" s="35">
        <v>0</v>
      </c>
      <c r="AK76" s="35">
        <v>0</v>
      </c>
      <c r="AL76" s="79">
        <f t="shared" si="5"/>
        <v>102684.08532000001</v>
      </c>
      <c r="AM76" s="79">
        <f t="shared" si="6"/>
        <v>12</v>
      </c>
      <c r="AN76" s="79">
        <f t="shared" si="7"/>
        <v>5827</v>
      </c>
      <c r="AO76" s="79">
        <f t="shared" si="8"/>
        <v>4055</v>
      </c>
    </row>
    <row r="77" spans="1:41">
      <c r="A77" s="81" t="s">
        <v>57</v>
      </c>
      <c r="B77" s="31">
        <v>0</v>
      </c>
      <c r="C77" s="31">
        <v>0</v>
      </c>
      <c r="D77" s="31">
        <v>0</v>
      </c>
      <c r="E77" s="31">
        <v>0</v>
      </c>
      <c r="F77" s="90">
        <v>0</v>
      </c>
      <c r="G77" s="43">
        <v>0</v>
      </c>
      <c r="H77" s="22">
        <v>0</v>
      </c>
      <c r="I77" s="46">
        <v>0</v>
      </c>
      <c r="J77" s="63">
        <v>0</v>
      </c>
      <c r="K77" s="34">
        <v>0</v>
      </c>
      <c r="L77" s="34">
        <v>0</v>
      </c>
      <c r="M77" s="34">
        <v>0</v>
      </c>
      <c r="N77" s="28">
        <v>0</v>
      </c>
      <c r="O77" s="28">
        <v>0</v>
      </c>
      <c r="P77" s="28">
        <v>0</v>
      </c>
      <c r="Q77" s="28">
        <v>0</v>
      </c>
      <c r="R77" s="16">
        <v>0</v>
      </c>
      <c r="S77" s="16"/>
      <c r="T77" s="16"/>
      <c r="U77" s="16"/>
      <c r="V77" s="20">
        <v>0</v>
      </c>
      <c r="W77" s="20">
        <v>0</v>
      </c>
      <c r="X77" s="20">
        <v>0</v>
      </c>
      <c r="Y77" s="20">
        <v>0</v>
      </c>
      <c r="Z77" s="71">
        <v>0</v>
      </c>
      <c r="AA77" s="28">
        <v>0</v>
      </c>
      <c r="AB77" s="28">
        <v>0</v>
      </c>
      <c r="AC77" s="57">
        <v>0</v>
      </c>
      <c r="AD77" s="27">
        <v>0</v>
      </c>
      <c r="AE77" s="22">
        <v>0</v>
      </c>
      <c r="AF77" s="22">
        <v>0</v>
      </c>
      <c r="AG77" s="46">
        <v>0</v>
      </c>
      <c r="AH77" s="19">
        <v>0</v>
      </c>
      <c r="AI77" s="19">
        <v>0</v>
      </c>
      <c r="AJ77" s="19">
        <v>0</v>
      </c>
      <c r="AK77" s="19">
        <v>0</v>
      </c>
      <c r="AL77" s="79">
        <f t="shared" si="5"/>
        <v>0</v>
      </c>
      <c r="AM77" s="79">
        <f t="shared" si="6"/>
        <v>0</v>
      </c>
      <c r="AN77" s="79">
        <f t="shared" si="7"/>
        <v>0</v>
      </c>
      <c r="AO77" s="79">
        <f t="shared" si="8"/>
        <v>0</v>
      </c>
    </row>
    <row r="78" spans="1:41">
      <c r="A78" s="81" t="s">
        <v>58</v>
      </c>
      <c r="B78" s="31">
        <v>0</v>
      </c>
      <c r="C78" s="31">
        <v>0</v>
      </c>
      <c r="D78" s="31">
        <v>0</v>
      </c>
      <c r="E78" s="31">
        <v>0</v>
      </c>
      <c r="F78" s="138">
        <v>0</v>
      </c>
      <c r="G78" s="43">
        <v>0</v>
      </c>
      <c r="H78" s="22">
        <v>0</v>
      </c>
      <c r="I78" s="46">
        <v>0</v>
      </c>
      <c r="J78" s="41">
        <v>350</v>
      </c>
      <c r="K78" s="61">
        <v>0</v>
      </c>
      <c r="L78" s="40">
        <v>0</v>
      </c>
      <c r="M78" s="40">
        <v>0</v>
      </c>
      <c r="N78" s="28">
        <v>0</v>
      </c>
      <c r="O78" s="28">
        <v>0</v>
      </c>
      <c r="P78" s="28">
        <v>0</v>
      </c>
      <c r="Q78" s="28">
        <v>0</v>
      </c>
      <c r="R78" s="16">
        <v>68.942239999999984</v>
      </c>
      <c r="S78" s="16"/>
      <c r="T78" s="16"/>
      <c r="U78" s="16"/>
      <c r="V78" s="41">
        <v>602</v>
      </c>
      <c r="W78" s="20">
        <v>0</v>
      </c>
      <c r="X78" s="20">
        <v>0</v>
      </c>
      <c r="Y78" s="20">
        <v>0</v>
      </c>
      <c r="Z78" s="71">
        <v>0</v>
      </c>
      <c r="AA78" s="28">
        <v>0</v>
      </c>
      <c r="AB78" s="28">
        <v>0</v>
      </c>
      <c r="AC78" s="57">
        <v>0</v>
      </c>
      <c r="AD78" s="41">
        <v>0</v>
      </c>
      <c r="AE78" s="22">
        <v>0</v>
      </c>
      <c r="AF78" s="22">
        <v>0</v>
      </c>
      <c r="AG78" s="46">
        <v>0</v>
      </c>
      <c r="AH78" s="35">
        <v>43</v>
      </c>
      <c r="AI78" s="19">
        <v>0</v>
      </c>
      <c r="AJ78" s="19">
        <v>0</v>
      </c>
      <c r="AK78" s="19">
        <v>0</v>
      </c>
      <c r="AL78" s="79">
        <f t="shared" si="5"/>
        <v>1063.9422399999999</v>
      </c>
      <c r="AM78" s="79">
        <f t="shared" si="6"/>
        <v>0</v>
      </c>
      <c r="AN78" s="79">
        <f t="shared" si="7"/>
        <v>0</v>
      </c>
      <c r="AO78" s="79">
        <f t="shared" si="8"/>
        <v>0</v>
      </c>
    </row>
    <row r="79" spans="1:41">
      <c r="A79" s="81" t="s">
        <v>59</v>
      </c>
      <c r="B79" s="31">
        <v>0</v>
      </c>
      <c r="C79" s="31">
        <v>0</v>
      </c>
      <c r="D79" s="31">
        <v>0</v>
      </c>
      <c r="E79" s="31">
        <v>0</v>
      </c>
      <c r="F79" s="90">
        <v>0</v>
      </c>
      <c r="G79" s="43">
        <v>0</v>
      </c>
      <c r="H79" s="22">
        <v>0</v>
      </c>
      <c r="I79" s="46">
        <v>0</v>
      </c>
      <c r="J79" s="63">
        <v>0</v>
      </c>
      <c r="K79" s="34">
        <v>0</v>
      </c>
      <c r="L79" s="34">
        <v>0</v>
      </c>
      <c r="M79" s="34">
        <v>0</v>
      </c>
      <c r="N79" s="28">
        <v>0</v>
      </c>
      <c r="O79" s="28">
        <v>0</v>
      </c>
      <c r="P79" s="28">
        <v>0</v>
      </c>
      <c r="Q79" s="28">
        <v>0</v>
      </c>
      <c r="R79" s="16">
        <v>0</v>
      </c>
      <c r="S79" s="16"/>
      <c r="T79" s="16"/>
      <c r="U79" s="16"/>
      <c r="V79" s="20">
        <v>0</v>
      </c>
      <c r="W79" s="20">
        <v>0</v>
      </c>
      <c r="X79" s="20">
        <v>0</v>
      </c>
      <c r="Y79" s="20">
        <v>0</v>
      </c>
      <c r="Z79" s="71">
        <v>0</v>
      </c>
      <c r="AA79" s="28">
        <v>0</v>
      </c>
      <c r="AB79" s="28">
        <v>0</v>
      </c>
      <c r="AC79" s="57">
        <v>0</v>
      </c>
      <c r="AD79" s="27">
        <v>0</v>
      </c>
      <c r="AE79" s="22">
        <v>0</v>
      </c>
      <c r="AF79" s="22">
        <v>0</v>
      </c>
      <c r="AG79" s="46">
        <v>0</v>
      </c>
      <c r="AH79" s="19">
        <v>0</v>
      </c>
      <c r="AI79" s="19">
        <v>0</v>
      </c>
      <c r="AJ79" s="19">
        <v>0</v>
      </c>
      <c r="AK79" s="19">
        <v>0</v>
      </c>
      <c r="AL79" s="79">
        <f t="shared" si="5"/>
        <v>0</v>
      </c>
      <c r="AM79" s="79">
        <f t="shared" si="6"/>
        <v>0</v>
      </c>
      <c r="AN79" s="79">
        <f t="shared" si="7"/>
        <v>0</v>
      </c>
      <c r="AO79" s="79">
        <f t="shared" si="8"/>
        <v>0</v>
      </c>
    </row>
    <row r="80" spans="1:41">
      <c r="A80" s="82" t="s">
        <v>19</v>
      </c>
      <c r="B80" s="41">
        <v>760</v>
      </c>
      <c r="C80" s="31">
        <v>0</v>
      </c>
      <c r="D80" s="31">
        <v>0</v>
      </c>
      <c r="E80" s="31">
        <v>0</v>
      </c>
      <c r="F80" s="92">
        <v>1670</v>
      </c>
      <c r="G80" s="24">
        <v>0</v>
      </c>
      <c r="H80" s="24">
        <v>0</v>
      </c>
      <c r="I80" s="56">
        <v>0</v>
      </c>
      <c r="J80" s="120">
        <v>20253</v>
      </c>
      <c r="K80" s="17">
        <v>0</v>
      </c>
      <c r="L80" s="17">
        <v>0</v>
      </c>
      <c r="M80" s="17">
        <v>0</v>
      </c>
      <c r="N80" s="32">
        <v>0</v>
      </c>
      <c r="O80" s="32">
        <v>0</v>
      </c>
      <c r="P80" s="32">
        <v>0</v>
      </c>
      <c r="Q80" s="32">
        <v>0</v>
      </c>
      <c r="R80" s="142">
        <v>57728.027560000002</v>
      </c>
      <c r="S80" s="142"/>
      <c r="T80" s="142"/>
      <c r="U80" s="142"/>
      <c r="V80" s="41">
        <v>21510</v>
      </c>
      <c r="W80" s="25">
        <v>12</v>
      </c>
      <c r="X80" s="25">
        <v>5827</v>
      </c>
      <c r="Y80" s="25">
        <v>4055</v>
      </c>
      <c r="Z80" s="71">
        <v>0</v>
      </c>
      <c r="AA80" s="28">
        <v>0</v>
      </c>
      <c r="AB80" s="28">
        <v>0</v>
      </c>
      <c r="AC80" s="57">
        <v>0</v>
      </c>
      <c r="AD80" s="41">
        <v>0</v>
      </c>
      <c r="AE80" s="10">
        <v>0</v>
      </c>
      <c r="AF80" s="10">
        <v>0</v>
      </c>
      <c r="AG80" s="47">
        <v>0</v>
      </c>
      <c r="AH80" s="41">
        <v>1828</v>
      </c>
      <c r="AI80" s="9">
        <v>0</v>
      </c>
      <c r="AJ80" s="9">
        <v>0</v>
      </c>
      <c r="AK80" s="9">
        <v>0</v>
      </c>
      <c r="AL80" s="79">
        <f t="shared" si="5"/>
        <v>103749.02756</v>
      </c>
      <c r="AM80" s="79">
        <f t="shared" si="6"/>
        <v>12</v>
      </c>
      <c r="AN80" s="79">
        <f t="shared" si="7"/>
        <v>5827</v>
      </c>
      <c r="AO80" s="79">
        <f t="shared" si="8"/>
        <v>4055</v>
      </c>
    </row>
    <row r="81" spans="1:41">
      <c r="A81" s="83" t="s">
        <v>75</v>
      </c>
      <c r="B81" s="29"/>
      <c r="C81" s="29"/>
      <c r="D81" s="29"/>
      <c r="E81" s="29"/>
      <c r="F81" s="70"/>
      <c r="G81" s="29"/>
      <c r="H81" s="29"/>
      <c r="I81" s="29"/>
      <c r="J81" s="12"/>
      <c r="K81" s="13"/>
      <c r="L81" s="13"/>
      <c r="M81" s="13"/>
      <c r="N81" s="29"/>
      <c r="O81" s="29"/>
      <c r="P81" s="29"/>
      <c r="Q81" s="29"/>
      <c r="R81" s="141"/>
      <c r="S81" s="141"/>
      <c r="T81" s="141"/>
      <c r="U81" s="141"/>
      <c r="V81" s="26"/>
      <c r="W81" s="26"/>
      <c r="X81" s="26"/>
      <c r="Y81" s="26"/>
      <c r="Z81" s="70"/>
      <c r="AA81" s="29"/>
      <c r="AB81" s="29"/>
      <c r="AC81" s="51"/>
      <c r="AD81" s="29"/>
      <c r="AE81" s="29"/>
      <c r="AF81" s="29"/>
      <c r="AG81" s="51"/>
      <c r="AH81" s="14"/>
      <c r="AI81" s="80"/>
      <c r="AJ81" s="80"/>
      <c r="AK81" s="80"/>
      <c r="AL81" s="80"/>
      <c r="AM81" s="80"/>
      <c r="AN81" s="80"/>
      <c r="AO81" s="80"/>
    </row>
    <row r="82" spans="1:41">
      <c r="A82" s="87" t="s">
        <v>76</v>
      </c>
      <c r="B82" s="41">
        <v>760</v>
      </c>
      <c r="C82" s="31">
        <v>0</v>
      </c>
      <c r="D82" s="31">
        <v>0</v>
      </c>
      <c r="E82" s="31">
        <v>0</v>
      </c>
      <c r="F82" s="138">
        <v>1670</v>
      </c>
      <c r="G82" s="41">
        <v>0</v>
      </c>
      <c r="H82" s="41">
        <v>0</v>
      </c>
      <c r="I82" s="73">
        <v>0</v>
      </c>
      <c r="J82" s="61">
        <v>1307</v>
      </c>
      <c r="K82" s="61">
        <v>0</v>
      </c>
      <c r="L82" s="40">
        <v>0</v>
      </c>
      <c r="M82" s="40">
        <v>0</v>
      </c>
      <c r="N82" s="28">
        <v>0</v>
      </c>
      <c r="O82" s="28">
        <v>0</v>
      </c>
      <c r="P82" s="28">
        <v>0</v>
      </c>
      <c r="Q82" s="28">
        <v>0</v>
      </c>
      <c r="R82" s="145">
        <v>3786.7962900000002</v>
      </c>
      <c r="S82" s="16"/>
      <c r="T82" s="16"/>
      <c r="U82" s="16"/>
      <c r="V82" s="41">
        <v>12104</v>
      </c>
      <c r="W82" s="35">
        <v>12</v>
      </c>
      <c r="X82" s="35">
        <v>5827</v>
      </c>
      <c r="Y82" s="35">
        <v>4055</v>
      </c>
      <c r="Z82" s="71">
        <v>0</v>
      </c>
      <c r="AA82" s="28">
        <v>0</v>
      </c>
      <c r="AB82" s="28">
        <v>0</v>
      </c>
      <c r="AC82" s="57">
        <v>0</v>
      </c>
      <c r="AD82" s="41">
        <v>0</v>
      </c>
      <c r="AE82" s="22">
        <v>0</v>
      </c>
      <c r="AF82" s="22">
        <v>0</v>
      </c>
      <c r="AG82" s="46">
        <v>0</v>
      </c>
      <c r="AH82" s="35">
        <v>123</v>
      </c>
      <c r="AI82" s="35">
        <v>0</v>
      </c>
      <c r="AJ82" s="35">
        <v>0</v>
      </c>
      <c r="AK82" s="35">
        <v>0</v>
      </c>
      <c r="AL82" s="79">
        <f t="shared" si="5"/>
        <v>19750.796289999998</v>
      </c>
      <c r="AM82" s="79">
        <f t="shared" si="6"/>
        <v>12</v>
      </c>
      <c r="AN82" s="79">
        <f t="shared" si="7"/>
        <v>5827</v>
      </c>
      <c r="AO82" s="79">
        <f t="shared" si="8"/>
        <v>4055</v>
      </c>
    </row>
    <row r="83" spans="1:41">
      <c r="A83" s="87" t="s">
        <v>77</v>
      </c>
      <c r="B83" s="31">
        <v>0</v>
      </c>
      <c r="C83" s="31">
        <v>0</v>
      </c>
      <c r="D83" s="31">
        <v>0</v>
      </c>
      <c r="E83" s="31">
        <v>0</v>
      </c>
      <c r="F83" s="93">
        <v>0</v>
      </c>
      <c r="G83" s="22">
        <v>0</v>
      </c>
      <c r="H83" s="22">
        <v>0</v>
      </c>
      <c r="I83" s="46">
        <v>0</v>
      </c>
      <c r="J83" s="41">
        <v>18381</v>
      </c>
      <c r="K83" s="61">
        <v>0</v>
      </c>
      <c r="L83" s="40">
        <v>0</v>
      </c>
      <c r="M83" s="40">
        <v>0</v>
      </c>
      <c r="N83" s="28">
        <v>0</v>
      </c>
      <c r="O83" s="28">
        <v>0</v>
      </c>
      <c r="P83" s="28">
        <v>0</v>
      </c>
      <c r="Q83" s="28">
        <v>0</v>
      </c>
      <c r="R83" s="145">
        <v>53876.476410000003</v>
      </c>
      <c r="S83" s="145"/>
      <c r="T83" s="145"/>
      <c r="U83" s="145"/>
      <c r="V83" s="41">
        <v>9406</v>
      </c>
      <c r="W83" s="35">
        <v>0</v>
      </c>
      <c r="X83" s="35">
        <v>0</v>
      </c>
      <c r="Y83" s="35">
        <v>0</v>
      </c>
      <c r="Z83" s="71">
        <v>0</v>
      </c>
      <c r="AA83" s="28">
        <v>0</v>
      </c>
      <c r="AB83" s="28">
        <v>0</v>
      </c>
      <c r="AC83" s="57">
        <v>0</v>
      </c>
      <c r="AD83" s="27">
        <v>0</v>
      </c>
      <c r="AE83" s="22">
        <v>0</v>
      </c>
      <c r="AF83" s="22">
        <v>0</v>
      </c>
      <c r="AG83" s="46">
        <v>0</v>
      </c>
      <c r="AH83" s="41">
        <v>1662</v>
      </c>
      <c r="AI83" s="35">
        <v>0</v>
      </c>
      <c r="AJ83" s="35">
        <v>0</v>
      </c>
      <c r="AK83" s="35">
        <v>0</v>
      </c>
      <c r="AL83" s="79">
        <f t="shared" si="5"/>
        <v>83325.476410000003</v>
      </c>
      <c r="AM83" s="79">
        <f t="shared" si="6"/>
        <v>0</v>
      </c>
      <c r="AN83" s="79">
        <f t="shared" si="7"/>
        <v>0</v>
      </c>
      <c r="AO83" s="79">
        <f t="shared" si="8"/>
        <v>0</v>
      </c>
    </row>
    <row r="84" spans="1:41">
      <c r="A84" s="87" t="s">
        <v>78</v>
      </c>
      <c r="B84" s="31">
        <v>0</v>
      </c>
      <c r="C84" s="31">
        <v>0</v>
      </c>
      <c r="D84" s="31">
        <v>0</v>
      </c>
      <c r="E84" s="31">
        <v>0</v>
      </c>
      <c r="F84" s="93">
        <v>0</v>
      </c>
      <c r="G84" s="22">
        <v>0</v>
      </c>
      <c r="H84" s="22">
        <v>0</v>
      </c>
      <c r="I84" s="46">
        <v>0</v>
      </c>
      <c r="J84" s="41">
        <v>564</v>
      </c>
      <c r="K84" s="61">
        <v>0</v>
      </c>
      <c r="L84" s="40">
        <v>0</v>
      </c>
      <c r="M84" s="40">
        <v>0</v>
      </c>
      <c r="N84" s="28">
        <v>0</v>
      </c>
      <c r="O84" s="28">
        <v>0</v>
      </c>
      <c r="P84" s="28">
        <v>0</v>
      </c>
      <c r="Q84" s="28">
        <v>0</v>
      </c>
      <c r="R84" s="145">
        <v>12.41154</v>
      </c>
      <c r="S84" s="145"/>
      <c r="T84" s="145"/>
      <c r="U84" s="145"/>
      <c r="V84" s="21">
        <v>0</v>
      </c>
      <c r="W84" s="21">
        <v>0</v>
      </c>
      <c r="X84" s="21">
        <v>0</v>
      </c>
      <c r="Y84" s="21">
        <v>0</v>
      </c>
      <c r="Z84" s="71">
        <v>0</v>
      </c>
      <c r="AA84" s="28">
        <v>0</v>
      </c>
      <c r="AB84" s="28">
        <v>0</v>
      </c>
      <c r="AC84" s="57">
        <v>0</v>
      </c>
      <c r="AD84" s="27">
        <v>0</v>
      </c>
      <c r="AE84" s="22">
        <v>0</v>
      </c>
      <c r="AF84" s="22">
        <v>0</v>
      </c>
      <c r="AG84" s="46">
        <v>0</v>
      </c>
      <c r="AH84" s="35">
        <v>43</v>
      </c>
      <c r="AI84" s="35">
        <v>0</v>
      </c>
      <c r="AJ84" s="35">
        <v>0</v>
      </c>
      <c r="AK84" s="35">
        <v>0</v>
      </c>
      <c r="AL84" s="79">
        <f t="shared" si="5"/>
        <v>619.41153999999995</v>
      </c>
      <c r="AM84" s="79">
        <f t="shared" si="6"/>
        <v>0</v>
      </c>
      <c r="AN84" s="79">
        <f t="shared" si="7"/>
        <v>0</v>
      </c>
      <c r="AO84" s="79">
        <f t="shared" si="8"/>
        <v>0</v>
      </c>
    </row>
    <row r="85" spans="1:41">
      <c r="A85" s="87" t="s">
        <v>79</v>
      </c>
      <c r="B85" s="31">
        <v>0</v>
      </c>
      <c r="C85" s="31">
        <v>0</v>
      </c>
      <c r="D85" s="31">
        <v>0</v>
      </c>
      <c r="E85" s="31">
        <v>0</v>
      </c>
      <c r="F85" s="93">
        <v>0</v>
      </c>
      <c r="G85" s="22">
        <v>0</v>
      </c>
      <c r="H85" s="22">
        <v>0</v>
      </c>
      <c r="I85" s="46">
        <v>0</v>
      </c>
      <c r="J85" s="63">
        <v>0</v>
      </c>
      <c r="K85" s="34">
        <v>0</v>
      </c>
      <c r="L85" s="34">
        <v>0</v>
      </c>
      <c r="M85" s="34">
        <v>0</v>
      </c>
      <c r="N85" s="28">
        <v>0</v>
      </c>
      <c r="O85" s="28">
        <v>0</v>
      </c>
      <c r="P85" s="28">
        <v>0</v>
      </c>
      <c r="Q85" s="28">
        <v>0</v>
      </c>
      <c r="R85" s="145">
        <v>52.343319999999999</v>
      </c>
      <c r="S85" s="145"/>
      <c r="T85" s="145"/>
      <c r="U85" s="145"/>
      <c r="V85" s="21">
        <v>0</v>
      </c>
      <c r="W85" s="21">
        <v>0</v>
      </c>
      <c r="X85" s="21">
        <v>0</v>
      </c>
      <c r="Y85" s="21">
        <v>0</v>
      </c>
      <c r="Z85" s="71">
        <v>0</v>
      </c>
      <c r="AA85" s="28">
        <v>0</v>
      </c>
      <c r="AB85" s="28">
        <v>0</v>
      </c>
      <c r="AC85" s="57">
        <v>0</v>
      </c>
      <c r="AD85" s="27">
        <v>0</v>
      </c>
      <c r="AE85" s="22">
        <v>0</v>
      </c>
      <c r="AF85" s="22">
        <v>0</v>
      </c>
      <c r="AG85" s="46">
        <v>0</v>
      </c>
      <c r="AH85" s="19">
        <v>0</v>
      </c>
      <c r="AI85" s="19">
        <v>0</v>
      </c>
      <c r="AJ85" s="19">
        <v>0</v>
      </c>
      <c r="AK85" s="19">
        <v>0</v>
      </c>
      <c r="AL85" s="79">
        <f t="shared" si="5"/>
        <v>52.343319999999999</v>
      </c>
      <c r="AM85" s="79">
        <f t="shared" si="6"/>
        <v>0</v>
      </c>
      <c r="AN85" s="79">
        <f t="shared" si="7"/>
        <v>0</v>
      </c>
      <c r="AO85" s="79">
        <f t="shared" si="8"/>
        <v>0</v>
      </c>
    </row>
    <row r="86" spans="1:41">
      <c r="A86" s="82" t="s">
        <v>19</v>
      </c>
      <c r="B86" s="41">
        <v>760</v>
      </c>
      <c r="C86" s="31">
        <v>0</v>
      </c>
      <c r="D86" s="31">
        <v>0</v>
      </c>
      <c r="E86" s="31">
        <v>0</v>
      </c>
      <c r="F86" s="92">
        <v>1670</v>
      </c>
      <c r="G86" s="22">
        <v>0</v>
      </c>
      <c r="H86" s="22">
        <v>0</v>
      </c>
      <c r="I86" s="46">
        <v>0</v>
      </c>
      <c r="J86" s="120">
        <v>20253</v>
      </c>
      <c r="K86" s="17">
        <v>0</v>
      </c>
      <c r="L86" s="17">
        <v>0</v>
      </c>
      <c r="M86" s="17">
        <v>0</v>
      </c>
      <c r="N86" s="32">
        <v>0</v>
      </c>
      <c r="O86" s="32">
        <v>0</v>
      </c>
      <c r="P86" s="32">
        <v>0</v>
      </c>
      <c r="Q86" s="32">
        <v>0</v>
      </c>
      <c r="R86" s="142">
        <v>57728.027560000002</v>
      </c>
      <c r="S86" s="142"/>
      <c r="T86" s="142"/>
      <c r="U86" s="142"/>
      <c r="V86" s="41">
        <v>21510</v>
      </c>
      <c r="W86" s="25">
        <v>12</v>
      </c>
      <c r="X86" s="25">
        <v>5827</v>
      </c>
      <c r="Y86" s="25">
        <v>4055</v>
      </c>
      <c r="Z86" s="71">
        <v>0</v>
      </c>
      <c r="AA86" s="28">
        <v>0</v>
      </c>
      <c r="AB86" s="28">
        <v>0</v>
      </c>
      <c r="AC86" s="57">
        <v>0</v>
      </c>
      <c r="AD86" s="41">
        <v>0</v>
      </c>
      <c r="AE86" s="10">
        <v>0</v>
      </c>
      <c r="AF86" s="10">
        <v>0</v>
      </c>
      <c r="AG86" s="47">
        <v>0</v>
      </c>
      <c r="AH86" s="41">
        <v>1828</v>
      </c>
      <c r="AI86" s="9">
        <v>0</v>
      </c>
      <c r="AJ86" s="9">
        <v>0</v>
      </c>
      <c r="AK86" s="9">
        <v>0</v>
      </c>
      <c r="AL86" s="79">
        <f t="shared" si="5"/>
        <v>103749.02756</v>
      </c>
      <c r="AM86" s="79">
        <f t="shared" si="6"/>
        <v>12</v>
      </c>
      <c r="AN86" s="79">
        <f t="shared" si="7"/>
        <v>5827</v>
      </c>
      <c r="AO86" s="79">
        <f t="shared" si="8"/>
        <v>4055</v>
      </c>
    </row>
    <row r="88" spans="1:41">
      <c r="A88" s="126"/>
      <c r="B88" s="126"/>
    </row>
    <row r="89" spans="1:41" ht="58">
      <c r="A89" s="133" t="s">
        <v>80</v>
      </c>
      <c r="B89" s="126"/>
    </row>
    <row r="90" spans="1:41" ht="29">
      <c r="A90" s="133" t="s">
        <v>81</v>
      </c>
      <c r="B90" s="126"/>
    </row>
    <row r="91" spans="1:41">
      <c r="A91" s="133"/>
      <c r="B91" s="126"/>
    </row>
    <row r="92" spans="1:41" ht="54" customHeight="1">
      <c r="A92" s="171" t="s">
        <v>162</v>
      </c>
      <c r="B92" s="171"/>
    </row>
    <row r="93" spans="1:41">
      <c r="A93" s="126"/>
      <c r="B93" s="126"/>
    </row>
    <row r="94" spans="1:41">
      <c r="A94" s="126"/>
      <c r="B94" s="126"/>
    </row>
    <row r="95" spans="1:41">
      <c r="A95" s="126"/>
      <c r="B95" s="126"/>
    </row>
    <row r="96" spans="1:41">
      <c r="A96" s="126"/>
      <c r="B96" s="126"/>
    </row>
  </sheetData>
  <mergeCells count="10">
    <mergeCell ref="Z9:AC9"/>
    <mergeCell ref="AD9:AG9"/>
    <mergeCell ref="AH9:AK9"/>
    <mergeCell ref="AL9:AO9"/>
    <mergeCell ref="B9:E9"/>
    <mergeCell ref="F9:I9"/>
    <mergeCell ref="J9:M9"/>
    <mergeCell ref="N9:Q9"/>
    <mergeCell ref="R9:U9"/>
    <mergeCell ref="V9:Y9"/>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05951-10E0-4880-A7C0-1E70741BD4B0}">
  <dimension ref="A1:AO92"/>
  <sheetViews>
    <sheetView tabSelected="1" zoomScale="55" zoomScaleNormal="55" workbookViewId="0">
      <selection activeCell="H31" sqref="H31"/>
    </sheetView>
  </sheetViews>
  <sheetFormatPr defaultRowHeight="14.5"/>
  <cols>
    <col min="1" max="1" width="60.7265625" customWidth="1"/>
    <col min="2" max="41" width="20.36328125" customWidth="1"/>
  </cols>
  <sheetData>
    <row r="1" spans="1:41">
      <c r="A1" s="126"/>
      <c r="B1" s="126"/>
    </row>
    <row r="2" spans="1:41">
      <c r="A2" s="152" t="s">
        <v>85</v>
      </c>
      <c r="B2" s="126"/>
    </row>
    <row r="3" spans="1:41">
      <c r="A3" s="153" t="s">
        <v>86</v>
      </c>
      <c r="B3" s="126"/>
    </row>
    <row r="4" spans="1:41">
      <c r="A4" s="154" t="s">
        <v>87</v>
      </c>
      <c r="B4" s="126"/>
    </row>
    <row r="5" spans="1:41">
      <c r="A5" s="155"/>
      <c r="B5" s="126"/>
      <c r="H5" s="151"/>
    </row>
    <row r="6" spans="1:41">
      <c r="A6" s="156" t="s">
        <v>88</v>
      </c>
      <c r="B6" s="126"/>
      <c r="D6" s="150"/>
      <c r="E6" s="150"/>
      <c r="F6" s="150"/>
      <c r="G6" s="150"/>
      <c r="H6" s="150"/>
      <c r="I6" s="150"/>
      <c r="J6" s="150"/>
      <c r="K6" s="150"/>
      <c r="L6" s="150"/>
    </row>
    <row r="7" spans="1:41">
      <c r="A7" s="126"/>
      <c r="B7" s="126"/>
    </row>
    <row r="8" spans="1:41">
      <c r="A8" s="126"/>
      <c r="B8" s="126"/>
    </row>
    <row r="9" spans="1:41" ht="34.5" customHeight="1">
      <c r="A9" s="36"/>
      <c r="B9" s="172" t="s">
        <v>3</v>
      </c>
      <c r="C9" s="172"/>
      <c r="D9" s="172"/>
      <c r="E9" s="172"/>
      <c r="F9" s="172" t="s">
        <v>4</v>
      </c>
      <c r="G9" s="172"/>
      <c r="H9" s="172"/>
      <c r="I9" s="172"/>
      <c r="J9" s="172" t="s">
        <v>5</v>
      </c>
      <c r="K9" s="172"/>
      <c r="L9" s="172"/>
      <c r="M9" s="172"/>
      <c r="N9" s="172" t="s">
        <v>94</v>
      </c>
      <c r="O9" s="172"/>
      <c r="P9" s="172"/>
      <c r="Q9" s="172"/>
      <c r="R9" s="172" t="s">
        <v>7</v>
      </c>
      <c r="S9" s="172"/>
      <c r="T9" s="172"/>
      <c r="U9" s="172"/>
      <c r="V9" s="172" t="s">
        <v>82</v>
      </c>
      <c r="W9" s="172"/>
      <c r="X9" s="172"/>
      <c r="Y9" s="172"/>
      <c r="Z9" s="172" t="s">
        <v>8</v>
      </c>
      <c r="AA9" s="172"/>
      <c r="AB9" s="172"/>
      <c r="AC9" s="172"/>
      <c r="AD9" s="172" t="s">
        <v>9</v>
      </c>
      <c r="AE9" s="172"/>
      <c r="AF9" s="172"/>
      <c r="AG9" s="172"/>
      <c r="AH9" s="172" t="s">
        <v>10</v>
      </c>
      <c r="AI9" s="172"/>
      <c r="AJ9" s="172"/>
      <c r="AK9" s="172"/>
      <c r="AL9" s="172" t="s">
        <v>93</v>
      </c>
      <c r="AM9" s="172"/>
      <c r="AN9" s="172"/>
      <c r="AO9" s="172"/>
    </row>
    <row r="10" spans="1:41" ht="81" customHeight="1">
      <c r="A10" s="1"/>
      <c r="B10" s="157" t="s">
        <v>89</v>
      </c>
      <c r="C10" s="158" t="s">
        <v>90</v>
      </c>
      <c r="D10" s="158" t="s">
        <v>91</v>
      </c>
      <c r="E10" s="158" t="s">
        <v>92</v>
      </c>
      <c r="F10" s="157" t="s">
        <v>89</v>
      </c>
      <c r="G10" s="158" t="s">
        <v>90</v>
      </c>
      <c r="H10" s="158" t="s">
        <v>91</v>
      </c>
      <c r="I10" s="158" t="s">
        <v>92</v>
      </c>
      <c r="J10" s="157" t="s">
        <v>89</v>
      </c>
      <c r="K10" s="158" t="s">
        <v>90</v>
      </c>
      <c r="L10" s="158" t="s">
        <v>91</v>
      </c>
      <c r="M10" s="158" t="s">
        <v>92</v>
      </c>
      <c r="N10" s="157" t="s">
        <v>89</v>
      </c>
      <c r="O10" s="158" t="s">
        <v>90</v>
      </c>
      <c r="P10" s="158" t="s">
        <v>91</v>
      </c>
      <c r="Q10" s="158" t="s">
        <v>92</v>
      </c>
      <c r="R10" s="157" t="s">
        <v>89</v>
      </c>
      <c r="S10" s="158" t="s">
        <v>90</v>
      </c>
      <c r="T10" s="158" t="s">
        <v>91</v>
      </c>
      <c r="U10" s="158" t="s">
        <v>92</v>
      </c>
      <c r="V10" s="157" t="s">
        <v>89</v>
      </c>
      <c r="W10" s="158" t="s">
        <v>90</v>
      </c>
      <c r="X10" s="158" t="s">
        <v>91</v>
      </c>
      <c r="Y10" s="158" t="s">
        <v>92</v>
      </c>
      <c r="Z10" s="157" t="s">
        <v>89</v>
      </c>
      <c r="AA10" s="158" t="s">
        <v>90</v>
      </c>
      <c r="AB10" s="158" t="s">
        <v>91</v>
      </c>
      <c r="AC10" s="158" t="s">
        <v>92</v>
      </c>
      <c r="AD10" s="157" t="s">
        <v>89</v>
      </c>
      <c r="AE10" s="158" t="s">
        <v>90</v>
      </c>
      <c r="AF10" s="158" t="s">
        <v>91</v>
      </c>
      <c r="AG10" s="158" t="s">
        <v>92</v>
      </c>
      <c r="AH10" s="157" t="s">
        <v>89</v>
      </c>
      <c r="AI10" s="158" t="s">
        <v>90</v>
      </c>
      <c r="AJ10" s="158" t="s">
        <v>91</v>
      </c>
      <c r="AK10" s="158" t="s">
        <v>92</v>
      </c>
      <c r="AL10" s="157" t="s">
        <v>89</v>
      </c>
      <c r="AM10" s="158" t="s">
        <v>90</v>
      </c>
      <c r="AN10" s="158" t="s">
        <v>91</v>
      </c>
      <c r="AO10" s="158" t="s">
        <v>92</v>
      </c>
    </row>
    <row r="11" spans="1:41">
      <c r="A11" s="5" t="s">
        <v>95</v>
      </c>
      <c r="B11" s="6"/>
      <c r="C11" s="6"/>
      <c r="D11" s="6"/>
      <c r="E11" s="6"/>
      <c r="F11" s="6"/>
      <c r="G11" s="6"/>
      <c r="H11" s="6"/>
      <c r="I11" s="6"/>
      <c r="J11" s="7"/>
      <c r="K11" s="39"/>
      <c r="L11" s="13"/>
      <c r="M11" s="13"/>
      <c r="N11" s="6"/>
      <c r="O11" s="6"/>
      <c r="P11" s="6"/>
      <c r="Q11" s="6"/>
      <c r="R11" s="8"/>
      <c r="S11" s="8"/>
      <c r="T11" s="8"/>
      <c r="U11" s="8"/>
      <c r="V11" s="8"/>
      <c r="W11" s="8"/>
      <c r="X11" s="8"/>
      <c r="Y11" s="8"/>
      <c r="Z11" s="6"/>
      <c r="AA11" s="6"/>
      <c r="AB11" s="6"/>
      <c r="AC11" s="6"/>
      <c r="AD11" s="52"/>
      <c r="AE11" s="52"/>
      <c r="AF11" s="52"/>
      <c r="AG11" s="52"/>
      <c r="AH11" s="53"/>
      <c r="AI11" s="54"/>
      <c r="AJ11" s="54"/>
      <c r="AK11" s="54"/>
      <c r="AL11" s="52"/>
      <c r="AM11" s="6"/>
      <c r="AN11" s="6"/>
      <c r="AO11" s="6"/>
    </row>
    <row r="12" spans="1:41">
      <c r="A12" s="159" t="s">
        <v>96</v>
      </c>
      <c r="B12" s="41">
        <v>432720</v>
      </c>
      <c r="C12" s="41">
        <v>3660</v>
      </c>
      <c r="D12" s="41">
        <v>154574</v>
      </c>
      <c r="E12" s="41">
        <v>115659</v>
      </c>
      <c r="F12" s="134">
        <v>89156</v>
      </c>
      <c r="G12" s="45">
        <v>1355</v>
      </c>
      <c r="H12" s="45">
        <v>53604</v>
      </c>
      <c r="I12" s="134">
        <v>40892</v>
      </c>
      <c r="J12" s="41">
        <v>620321</v>
      </c>
      <c r="K12" s="41">
        <v>7393</v>
      </c>
      <c r="L12" s="41">
        <v>329346</v>
      </c>
      <c r="M12" s="41">
        <v>262495</v>
      </c>
      <c r="N12" s="41">
        <v>397199</v>
      </c>
      <c r="O12" s="41">
        <v>2424</v>
      </c>
      <c r="P12" s="41">
        <v>135836</v>
      </c>
      <c r="Q12" s="41">
        <v>122373</v>
      </c>
      <c r="R12" s="139">
        <v>437350.32613000198</v>
      </c>
      <c r="S12" s="139">
        <v>5955</v>
      </c>
      <c r="T12" s="139">
        <v>228772.64126999973</v>
      </c>
      <c r="U12" s="139">
        <v>171828.57274999993</v>
      </c>
      <c r="V12" s="41">
        <v>147775</v>
      </c>
      <c r="W12" s="41">
        <v>2652</v>
      </c>
      <c r="X12" s="41">
        <v>85744</v>
      </c>
      <c r="Y12" s="73">
        <v>61654</v>
      </c>
      <c r="Z12" s="41">
        <v>394412</v>
      </c>
      <c r="AA12" s="41">
        <v>4973</v>
      </c>
      <c r="AB12" s="41">
        <v>182197</v>
      </c>
      <c r="AC12" s="73">
        <v>140372</v>
      </c>
      <c r="AD12" s="41">
        <v>46560.025329999698</v>
      </c>
      <c r="AE12" s="41">
        <v>105388</v>
      </c>
      <c r="AF12" s="41">
        <v>61275.244910008703</v>
      </c>
      <c r="AG12" s="73">
        <v>60865.628650008701</v>
      </c>
      <c r="AH12" s="41">
        <v>13530</v>
      </c>
      <c r="AI12" s="35">
        <v>214</v>
      </c>
      <c r="AJ12" s="41">
        <v>6415</v>
      </c>
      <c r="AK12" s="41">
        <v>6415</v>
      </c>
      <c r="AL12" s="79">
        <f>SUM(B12,F12,J12,N12,R12,V12,Z12,AD12,AH12,)</f>
        <v>2579023.3514600014</v>
      </c>
      <c r="AM12" s="79">
        <f t="shared" ref="AM12:AO27" si="0">SUM(C12,G12,K12,O12,S12,W12,AA12,AE12,AI12,)</f>
        <v>134014</v>
      </c>
      <c r="AN12" s="79">
        <f t="shared" si="0"/>
        <v>1237763.8861800085</v>
      </c>
      <c r="AO12" s="79">
        <f t="shared" si="0"/>
        <v>982554.20140000863</v>
      </c>
    </row>
    <row r="13" spans="1:41">
      <c r="A13" s="159" t="s">
        <v>97</v>
      </c>
      <c r="B13" s="41">
        <v>25699</v>
      </c>
      <c r="C13" s="41">
        <v>405</v>
      </c>
      <c r="D13" s="41">
        <v>8616</v>
      </c>
      <c r="E13" s="41">
        <v>7727</v>
      </c>
      <c r="F13" s="90">
        <v>0</v>
      </c>
      <c r="G13" s="43">
        <v>0</v>
      </c>
      <c r="H13" s="43">
        <v>0</v>
      </c>
      <c r="I13" s="49">
        <v>0</v>
      </c>
      <c r="J13" s="41">
        <v>121404</v>
      </c>
      <c r="K13" s="41">
        <v>2260</v>
      </c>
      <c r="L13" s="41">
        <v>45283</v>
      </c>
      <c r="M13" s="41">
        <v>45283</v>
      </c>
      <c r="N13" s="41">
        <v>5041</v>
      </c>
      <c r="O13" s="41">
        <v>67</v>
      </c>
      <c r="P13" s="41">
        <v>3094</v>
      </c>
      <c r="Q13" s="41">
        <v>2552</v>
      </c>
      <c r="R13" s="139">
        <v>65075.194869999876</v>
      </c>
      <c r="S13" s="139">
        <v>1164</v>
      </c>
      <c r="T13" s="139">
        <v>38315.548860000003</v>
      </c>
      <c r="U13" s="139">
        <v>34858.894290000004</v>
      </c>
      <c r="V13" s="41">
        <v>12168</v>
      </c>
      <c r="W13" s="41">
        <v>487</v>
      </c>
      <c r="X13" s="41">
        <v>12261</v>
      </c>
      <c r="Y13" s="73">
        <v>10133</v>
      </c>
      <c r="Z13" s="41">
        <v>0</v>
      </c>
      <c r="AA13" s="41">
        <v>0</v>
      </c>
      <c r="AB13" s="41">
        <v>0</v>
      </c>
      <c r="AC13" s="73">
        <v>0</v>
      </c>
      <c r="AD13" s="27">
        <v>0</v>
      </c>
      <c r="AE13" s="22">
        <v>0</v>
      </c>
      <c r="AF13" s="22">
        <v>0</v>
      </c>
      <c r="AG13" s="46">
        <v>0</v>
      </c>
      <c r="AH13" s="21">
        <v>0</v>
      </c>
      <c r="AI13" s="21">
        <v>0</v>
      </c>
      <c r="AJ13" s="21">
        <v>0</v>
      </c>
      <c r="AK13" s="21">
        <v>0</v>
      </c>
      <c r="AL13" s="79">
        <f t="shared" ref="AL13:AO72" si="1">SUM(B13,F13,J13,N13,R13,V13,Z13,AD13,AH13,)</f>
        <v>229387.19486999989</v>
      </c>
      <c r="AM13" s="79">
        <f t="shared" si="0"/>
        <v>4383</v>
      </c>
      <c r="AN13" s="79">
        <f t="shared" si="0"/>
        <v>107569.54886000001</v>
      </c>
      <c r="AO13" s="79">
        <f t="shared" si="0"/>
        <v>100553.89429</v>
      </c>
    </row>
    <row r="14" spans="1:41">
      <c r="A14" s="160" t="s">
        <v>98</v>
      </c>
      <c r="B14" s="95">
        <v>458419</v>
      </c>
      <c r="C14" s="95">
        <v>4065</v>
      </c>
      <c r="D14" s="95">
        <v>163190</v>
      </c>
      <c r="E14" s="95">
        <v>123386</v>
      </c>
      <c r="F14" s="135">
        <v>89156</v>
      </c>
      <c r="G14" s="124">
        <v>1355</v>
      </c>
      <c r="H14" s="124">
        <v>53604</v>
      </c>
      <c r="I14" s="136">
        <v>40892</v>
      </c>
      <c r="J14" s="95">
        <v>741725</v>
      </c>
      <c r="K14" s="95">
        <v>9653</v>
      </c>
      <c r="L14" s="95">
        <v>374629</v>
      </c>
      <c r="M14" s="95">
        <v>307778</v>
      </c>
      <c r="N14" s="95">
        <v>402240</v>
      </c>
      <c r="O14" s="95">
        <v>2491</v>
      </c>
      <c r="P14" s="95">
        <v>138930</v>
      </c>
      <c r="Q14" s="95">
        <v>124925</v>
      </c>
      <c r="R14" s="140">
        <v>502425.52100000187</v>
      </c>
      <c r="S14" s="140">
        <v>7119</v>
      </c>
      <c r="T14" s="140">
        <v>267088.19012999971</v>
      </c>
      <c r="U14" s="140">
        <v>206687.46703999984</v>
      </c>
      <c r="V14" s="95">
        <v>159943</v>
      </c>
      <c r="W14" s="95">
        <v>3139</v>
      </c>
      <c r="X14" s="95">
        <v>98005</v>
      </c>
      <c r="Y14" s="104">
        <v>71787</v>
      </c>
      <c r="Z14" s="95">
        <v>394412</v>
      </c>
      <c r="AA14" s="95">
        <v>4973</v>
      </c>
      <c r="AB14" s="95">
        <v>182197</v>
      </c>
      <c r="AC14" s="104">
        <v>140372</v>
      </c>
      <c r="AD14" s="95">
        <v>46560.025329999698</v>
      </c>
      <c r="AE14" s="95">
        <v>105388</v>
      </c>
      <c r="AF14" s="95">
        <v>61275.244910008703</v>
      </c>
      <c r="AG14" s="104">
        <v>60865.628650008701</v>
      </c>
      <c r="AH14" s="95">
        <v>13530</v>
      </c>
      <c r="AI14" s="100">
        <v>214</v>
      </c>
      <c r="AJ14" s="95">
        <v>6415</v>
      </c>
      <c r="AK14" s="95">
        <v>6415</v>
      </c>
      <c r="AL14" s="79">
        <f t="shared" si="1"/>
        <v>2808410.5463300017</v>
      </c>
      <c r="AM14" s="79">
        <f t="shared" si="0"/>
        <v>138397</v>
      </c>
      <c r="AN14" s="79">
        <f t="shared" si="0"/>
        <v>1345333.4350400085</v>
      </c>
      <c r="AO14" s="79">
        <f t="shared" si="0"/>
        <v>1083108.0956900085</v>
      </c>
    </row>
    <row r="15" spans="1:41">
      <c r="A15" s="5" t="s">
        <v>99</v>
      </c>
      <c r="B15" s="11"/>
      <c r="C15" s="11"/>
      <c r="D15" s="11"/>
      <c r="E15" s="11"/>
      <c r="F15" s="69"/>
      <c r="G15" s="11"/>
      <c r="H15" s="11"/>
      <c r="I15" s="48"/>
      <c r="J15" s="59"/>
      <c r="K15" s="13"/>
      <c r="L15" s="13"/>
      <c r="M15" s="13"/>
      <c r="N15" s="11"/>
      <c r="O15" s="11"/>
      <c r="P15" s="11"/>
      <c r="Q15" s="11"/>
      <c r="R15" s="141"/>
      <c r="S15" s="141"/>
      <c r="T15" s="141"/>
      <c r="U15" s="141"/>
      <c r="V15" s="8"/>
      <c r="W15" s="8"/>
      <c r="X15" s="8"/>
      <c r="Y15" s="74"/>
      <c r="Z15" s="11"/>
      <c r="AA15" s="11"/>
      <c r="AB15" s="11"/>
      <c r="AC15" s="48"/>
      <c r="AD15" s="11"/>
      <c r="AE15" s="11"/>
      <c r="AF15" s="11"/>
      <c r="AG15" s="48"/>
      <c r="AH15" s="14"/>
      <c r="AI15" s="80"/>
      <c r="AJ15" s="80"/>
      <c r="AK15" s="80"/>
      <c r="AL15" s="80"/>
      <c r="AM15" s="80"/>
      <c r="AN15" s="80"/>
      <c r="AO15" s="80"/>
    </row>
    <row r="16" spans="1:41">
      <c r="A16" s="159" t="s">
        <v>100</v>
      </c>
      <c r="B16" s="41">
        <v>457659</v>
      </c>
      <c r="C16" s="41">
        <v>4065</v>
      </c>
      <c r="D16" s="41">
        <v>163190</v>
      </c>
      <c r="E16" s="41">
        <v>123386</v>
      </c>
      <c r="F16" s="134">
        <v>87486</v>
      </c>
      <c r="G16" s="45">
        <v>1355</v>
      </c>
      <c r="H16" s="45">
        <v>53604</v>
      </c>
      <c r="I16" s="137">
        <v>40892</v>
      </c>
      <c r="J16" s="41">
        <v>721472</v>
      </c>
      <c r="K16" s="41">
        <v>9653</v>
      </c>
      <c r="L16" s="41">
        <v>374629</v>
      </c>
      <c r="M16" s="41">
        <v>307778</v>
      </c>
      <c r="N16" s="41">
        <v>402240</v>
      </c>
      <c r="O16" s="41">
        <v>2491</v>
      </c>
      <c r="P16" s="41">
        <v>138930</v>
      </c>
      <c r="Q16" s="41">
        <v>124925</v>
      </c>
      <c r="R16" s="16">
        <v>444697.49344000185</v>
      </c>
      <c r="S16" s="139">
        <v>7119</v>
      </c>
      <c r="T16" s="139">
        <v>267088.1901299996</v>
      </c>
      <c r="U16" s="139">
        <v>206687.46704000037</v>
      </c>
      <c r="V16" s="41">
        <v>138433</v>
      </c>
      <c r="W16" s="41">
        <v>3127</v>
      </c>
      <c r="X16" s="41">
        <v>92178</v>
      </c>
      <c r="Y16" s="73">
        <v>67732</v>
      </c>
      <c r="Z16" s="41">
        <v>394412</v>
      </c>
      <c r="AA16" s="41">
        <v>4973</v>
      </c>
      <c r="AB16" s="41">
        <v>182197</v>
      </c>
      <c r="AC16" s="73">
        <v>140372</v>
      </c>
      <c r="AD16" s="41">
        <v>46560.025329999698</v>
      </c>
      <c r="AE16" s="41">
        <v>105388</v>
      </c>
      <c r="AF16" s="41">
        <v>61275.244910008703</v>
      </c>
      <c r="AG16" s="73">
        <v>60865.628650008701</v>
      </c>
      <c r="AH16" s="41">
        <v>11702</v>
      </c>
      <c r="AI16" s="35">
        <v>214</v>
      </c>
      <c r="AJ16" s="41">
        <v>6415</v>
      </c>
      <c r="AK16" s="41">
        <v>6415</v>
      </c>
      <c r="AL16" s="79">
        <f t="shared" si="1"/>
        <v>2704661.5187700014</v>
      </c>
      <c r="AM16" s="79">
        <f t="shared" si="0"/>
        <v>138385</v>
      </c>
      <c r="AN16" s="79">
        <f t="shared" si="0"/>
        <v>1339506.4350400083</v>
      </c>
      <c r="AO16" s="79">
        <f t="shared" si="0"/>
        <v>1079053.0956900092</v>
      </c>
    </row>
    <row r="17" spans="1:41">
      <c r="A17" s="159" t="s">
        <v>101</v>
      </c>
      <c r="B17" s="41">
        <v>760</v>
      </c>
      <c r="C17" s="17">
        <v>0</v>
      </c>
      <c r="D17" s="17">
        <v>0</v>
      </c>
      <c r="E17" s="17">
        <v>0</v>
      </c>
      <c r="F17" s="134">
        <v>1670</v>
      </c>
      <c r="G17" s="43">
        <v>0</v>
      </c>
      <c r="H17" s="43">
        <v>0</v>
      </c>
      <c r="I17" s="49">
        <v>0</v>
      </c>
      <c r="J17" s="41">
        <v>20253</v>
      </c>
      <c r="K17" s="17">
        <v>0</v>
      </c>
      <c r="L17" s="17">
        <v>0</v>
      </c>
      <c r="M17" s="17">
        <v>0</v>
      </c>
      <c r="N17" s="18">
        <v>0</v>
      </c>
      <c r="O17" s="19">
        <v>0</v>
      </c>
      <c r="P17" s="19">
        <v>0</v>
      </c>
      <c r="Q17" s="19">
        <v>0</v>
      </c>
      <c r="R17" s="16">
        <v>57728.027560000002</v>
      </c>
      <c r="S17" s="16"/>
      <c r="T17" s="16"/>
      <c r="U17" s="16"/>
      <c r="V17" s="41">
        <v>21510</v>
      </c>
      <c r="W17" s="35">
        <v>12</v>
      </c>
      <c r="X17" s="35">
        <v>5827</v>
      </c>
      <c r="Y17" s="65">
        <v>4055</v>
      </c>
      <c r="Z17" s="18">
        <v>0</v>
      </c>
      <c r="AA17" s="19">
        <v>0</v>
      </c>
      <c r="AB17" s="19">
        <v>0</v>
      </c>
      <c r="AC17" s="50">
        <v>0</v>
      </c>
      <c r="AD17" s="41">
        <v>0</v>
      </c>
      <c r="AE17" s="22">
        <v>0</v>
      </c>
      <c r="AF17" s="22">
        <v>0</v>
      </c>
      <c r="AG17" s="46">
        <v>0</v>
      </c>
      <c r="AH17" s="41">
        <v>1828</v>
      </c>
      <c r="AI17" s="35">
        <v>0</v>
      </c>
      <c r="AJ17" s="35">
        <v>0</v>
      </c>
      <c r="AK17" s="35">
        <v>0</v>
      </c>
      <c r="AL17" s="79">
        <f t="shared" si="1"/>
        <v>103749.02756</v>
      </c>
      <c r="AM17" s="79">
        <f t="shared" si="0"/>
        <v>12</v>
      </c>
      <c r="AN17" s="79">
        <f t="shared" si="0"/>
        <v>5827</v>
      </c>
      <c r="AO17" s="79">
        <f>SUM(E17,I17,M17,Q17,U17,Y17,AC17,AG17,AK17,)</f>
        <v>4055</v>
      </c>
    </row>
    <row r="18" spans="1:41">
      <c r="A18" s="159" t="s">
        <v>102</v>
      </c>
      <c r="B18" s="16">
        <v>0</v>
      </c>
      <c r="C18" s="17">
        <v>0</v>
      </c>
      <c r="D18" s="17">
        <v>0</v>
      </c>
      <c r="E18" s="17">
        <v>0</v>
      </c>
      <c r="F18" s="90">
        <v>0</v>
      </c>
      <c r="G18" s="43">
        <v>0</v>
      </c>
      <c r="H18" s="43">
        <v>0</v>
      </c>
      <c r="I18" s="49">
        <v>0</v>
      </c>
      <c r="J18" s="60">
        <v>0</v>
      </c>
      <c r="K18" s="17">
        <v>0</v>
      </c>
      <c r="L18" s="17">
        <v>0</v>
      </c>
      <c r="M18" s="17">
        <v>0</v>
      </c>
      <c r="N18" s="18">
        <v>0</v>
      </c>
      <c r="O18" s="19">
        <v>0</v>
      </c>
      <c r="P18" s="19">
        <v>0</v>
      </c>
      <c r="Q18" s="19">
        <v>0</v>
      </c>
      <c r="R18" s="16">
        <v>0</v>
      </c>
      <c r="S18" s="16"/>
      <c r="T18" s="16"/>
      <c r="U18" s="16"/>
      <c r="V18" s="20">
        <v>0</v>
      </c>
      <c r="W18" s="23">
        <v>0</v>
      </c>
      <c r="X18" s="23">
        <v>0</v>
      </c>
      <c r="Y18" s="75">
        <v>0</v>
      </c>
      <c r="Z18" s="18">
        <v>0</v>
      </c>
      <c r="AA18" s="19">
        <v>0</v>
      </c>
      <c r="AB18" s="19">
        <v>0</v>
      </c>
      <c r="AC18" s="50">
        <v>0</v>
      </c>
      <c r="AD18" s="27">
        <v>0</v>
      </c>
      <c r="AE18" s="22">
        <v>0</v>
      </c>
      <c r="AF18" s="22">
        <v>0</v>
      </c>
      <c r="AG18" s="46">
        <v>0</v>
      </c>
      <c r="AH18" s="21">
        <v>0</v>
      </c>
      <c r="AI18" s="21">
        <v>0</v>
      </c>
      <c r="AJ18" s="21">
        <v>0</v>
      </c>
      <c r="AK18" s="21">
        <v>0</v>
      </c>
      <c r="AL18" s="79">
        <f t="shared" si="1"/>
        <v>0</v>
      </c>
      <c r="AM18" s="79">
        <f t="shared" si="0"/>
        <v>0</v>
      </c>
      <c r="AN18" s="79">
        <f t="shared" si="0"/>
        <v>0</v>
      </c>
      <c r="AO18" s="79">
        <f t="shared" si="0"/>
        <v>0</v>
      </c>
    </row>
    <row r="19" spans="1:41">
      <c r="A19" s="160" t="s">
        <v>98</v>
      </c>
      <c r="B19" s="95">
        <v>458419</v>
      </c>
      <c r="C19" s="95">
        <v>4065</v>
      </c>
      <c r="D19" s="95">
        <v>163190</v>
      </c>
      <c r="E19" s="95">
        <v>123386</v>
      </c>
      <c r="F19" s="135">
        <v>89156</v>
      </c>
      <c r="G19" s="124">
        <v>1355</v>
      </c>
      <c r="H19" s="124">
        <v>53604</v>
      </c>
      <c r="I19" s="136">
        <v>40892</v>
      </c>
      <c r="J19" s="95">
        <v>741725</v>
      </c>
      <c r="K19" s="95">
        <v>9653</v>
      </c>
      <c r="L19" s="95">
        <v>374629</v>
      </c>
      <c r="M19" s="95">
        <v>307778</v>
      </c>
      <c r="N19" s="95">
        <v>402240</v>
      </c>
      <c r="O19" s="95">
        <v>2491</v>
      </c>
      <c r="P19" s="95">
        <v>138930</v>
      </c>
      <c r="Q19" s="95">
        <v>124925</v>
      </c>
      <c r="R19" s="142">
        <v>502425.52100000187</v>
      </c>
      <c r="S19" s="140">
        <v>7119</v>
      </c>
      <c r="T19" s="140">
        <v>267088.1901299996</v>
      </c>
      <c r="U19" s="140">
        <v>206687.46704000037</v>
      </c>
      <c r="V19" s="95">
        <v>159943</v>
      </c>
      <c r="W19" s="95">
        <v>3139</v>
      </c>
      <c r="X19" s="95">
        <v>98005</v>
      </c>
      <c r="Y19" s="104">
        <v>71787</v>
      </c>
      <c r="Z19" s="95">
        <v>394412</v>
      </c>
      <c r="AA19" s="95">
        <v>4973</v>
      </c>
      <c r="AB19" s="95">
        <v>182197</v>
      </c>
      <c r="AC19" s="104">
        <v>140372</v>
      </c>
      <c r="AD19" s="95">
        <v>46560.025329999698</v>
      </c>
      <c r="AE19" s="95">
        <v>105388</v>
      </c>
      <c r="AF19" s="95">
        <v>61275.244910008703</v>
      </c>
      <c r="AG19" s="104">
        <v>60865.628650008701</v>
      </c>
      <c r="AH19" s="95">
        <v>13530</v>
      </c>
      <c r="AI19" s="100">
        <v>214</v>
      </c>
      <c r="AJ19" s="95">
        <v>6415</v>
      </c>
      <c r="AK19" s="95">
        <v>6415</v>
      </c>
      <c r="AL19" s="79">
        <f t="shared" si="1"/>
        <v>2808410.5463300017</v>
      </c>
      <c r="AM19" s="79">
        <f t="shared" si="0"/>
        <v>138397</v>
      </c>
      <c r="AN19" s="79">
        <f t="shared" si="0"/>
        <v>1345333.4350400083</v>
      </c>
      <c r="AO19" s="79">
        <f t="shared" si="0"/>
        <v>1083108.0956900092</v>
      </c>
    </row>
    <row r="20" spans="1:41">
      <c r="A20" s="5" t="s">
        <v>100</v>
      </c>
      <c r="B20" s="11"/>
      <c r="C20" s="11"/>
      <c r="D20" s="11"/>
      <c r="E20" s="11"/>
      <c r="F20" s="69"/>
      <c r="G20" s="11"/>
      <c r="H20" s="11"/>
      <c r="I20" s="48"/>
      <c r="J20" s="59"/>
      <c r="K20" s="13"/>
      <c r="L20" s="13"/>
      <c r="M20" s="13"/>
      <c r="N20" s="11"/>
      <c r="O20" s="11"/>
      <c r="P20" s="11"/>
      <c r="Q20" s="11"/>
      <c r="R20" s="141"/>
      <c r="S20" s="141"/>
      <c r="T20" s="141"/>
      <c r="U20" s="141"/>
      <c r="V20" s="26"/>
      <c r="W20" s="26"/>
      <c r="X20" s="26"/>
      <c r="Y20" s="68"/>
      <c r="Z20" s="11"/>
      <c r="AA20" s="11"/>
      <c r="AB20" s="11"/>
      <c r="AC20" s="48"/>
      <c r="AD20" s="11"/>
      <c r="AE20" s="11"/>
      <c r="AF20" s="11"/>
      <c r="AG20" s="48"/>
      <c r="AH20" s="14"/>
      <c r="AI20" s="80"/>
      <c r="AJ20" s="80"/>
      <c r="AK20" s="80"/>
      <c r="AL20" s="80"/>
      <c r="AM20" s="80"/>
      <c r="AN20" s="80"/>
      <c r="AO20" s="80"/>
    </row>
    <row r="21" spans="1:41">
      <c r="A21" s="5" t="s">
        <v>103</v>
      </c>
      <c r="B21" s="11"/>
      <c r="C21" s="11"/>
      <c r="D21" s="11"/>
      <c r="E21" s="11"/>
      <c r="F21" s="69"/>
      <c r="G21" s="11"/>
      <c r="H21" s="11"/>
      <c r="I21" s="48"/>
      <c r="J21" s="59"/>
      <c r="K21" s="13"/>
      <c r="L21" s="13"/>
      <c r="M21" s="13"/>
      <c r="N21" s="11"/>
      <c r="O21" s="11"/>
      <c r="P21" s="11"/>
      <c r="Q21" s="11"/>
      <c r="R21" s="141"/>
      <c r="S21" s="141"/>
      <c r="T21" s="141"/>
      <c r="U21" s="141"/>
      <c r="V21" s="26"/>
      <c r="W21" s="26"/>
      <c r="X21" s="26"/>
      <c r="Y21" s="68"/>
      <c r="Z21" s="11"/>
      <c r="AA21" s="11"/>
      <c r="AB21" s="11"/>
      <c r="AC21" s="48"/>
      <c r="AD21" s="11"/>
      <c r="AE21" s="11"/>
      <c r="AF21" s="11"/>
      <c r="AG21" s="48"/>
      <c r="AH21" s="14"/>
      <c r="AI21" s="80"/>
      <c r="AJ21" s="80"/>
      <c r="AK21" s="80"/>
      <c r="AL21" s="80"/>
      <c r="AM21" s="80"/>
      <c r="AN21" s="80"/>
      <c r="AO21" s="80"/>
    </row>
    <row r="22" spans="1:41">
      <c r="A22" s="160" t="s">
        <v>104</v>
      </c>
      <c r="B22" s="95">
        <v>108368</v>
      </c>
      <c r="C22" s="95">
        <v>696</v>
      </c>
      <c r="D22" s="95">
        <v>65554</v>
      </c>
      <c r="E22" s="95">
        <v>47226</v>
      </c>
      <c r="F22" s="96">
        <v>12388</v>
      </c>
      <c r="G22" s="97">
        <v>118</v>
      </c>
      <c r="H22" s="97">
        <v>9224</v>
      </c>
      <c r="I22" s="98">
        <v>6511</v>
      </c>
      <c r="J22" s="95">
        <v>45475</v>
      </c>
      <c r="K22" s="95">
        <v>702</v>
      </c>
      <c r="L22" s="95">
        <v>69335</v>
      </c>
      <c r="M22" s="95">
        <v>53612</v>
      </c>
      <c r="N22" s="95">
        <v>77204</v>
      </c>
      <c r="O22" s="95">
        <v>255</v>
      </c>
      <c r="P22" s="95">
        <v>43266</v>
      </c>
      <c r="Q22" s="95">
        <v>35188</v>
      </c>
      <c r="R22" s="142">
        <v>54972.474139999984</v>
      </c>
      <c r="S22" s="142">
        <v>539</v>
      </c>
      <c r="T22" s="142">
        <v>50115.302839999997</v>
      </c>
      <c r="U22" s="142">
        <v>37167.664659999995</v>
      </c>
      <c r="V22" s="95">
        <v>21361</v>
      </c>
      <c r="W22" s="95">
        <v>181</v>
      </c>
      <c r="X22" s="95">
        <v>13960</v>
      </c>
      <c r="Y22" s="104">
        <v>10476</v>
      </c>
      <c r="Z22" s="95">
        <v>58402</v>
      </c>
      <c r="AA22" s="100">
        <v>703</v>
      </c>
      <c r="AB22" s="95">
        <v>45890</v>
      </c>
      <c r="AC22" s="104">
        <v>35056</v>
      </c>
      <c r="AD22" s="95">
        <v>796.45505000000003</v>
      </c>
      <c r="AE22" s="102">
        <v>0</v>
      </c>
      <c r="AF22" s="102">
        <v>0</v>
      </c>
      <c r="AG22" s="103">
        <v>0</v>
      </c>
      <c r="AH22" s="95">
        <v>2145</v>
      </c>
      <c r="AI22" s="100">
        <v>25</v>
      </c>
      <c r="AJ22" s="100">
        <v>1255</v>
      </c>
      <c r="AK22" s="100">
        <v>1255</v>
      </c>
      <c r="AL22" s="79">
        <f t="shared" si="1"/>
        <v>381111.92919</v>
      </c>
      <c r="AM22" s="79">
        <f t="shared" si="0"/>
        <v>3219</v>
      </c>
      <c r="AN22" s="79">
        <f t="shared" si="0"/>
        <v>298599.30284000002</v>
      </c>
      <c r="AO22" s="79">
        <f t="shared" si="0"/>
        <v>226491.66466000001</v>
      </c>
    </row>
    <row r="23" spans="1:41">
      <c r="A23" s="161" t="s">
        <v>105</v>
      </c>
      <c r="B23" s="41">
        <v>7187</v>
      </c>
      <c r="C23" s="41">
        <v>48</v>
      </c>
      <c r="D23" s="41">
        <v>3373</v>
      </c>
      <c r="E23" s="41">
        <v>2456</v>
      </c>
      <c r="F23" s="134">
        <v>1487</v>
      </c>
      <c r="G23" s="45">
        <v>10</v>
      </c>
      <c r="H23" s="45">
        <v>1167</v>
      </c>
      <c r="I23" s="137">
        <v>703</v>
      </c>
      <c r="J23" s="61">
        <v>0</v>
      </c>
      <c r="K23" s="41">
        <v>154</v>
      </c>
      <c r="L23" s="41">
        <v>22546</v>
      </c>
      <c r="M23" s="41">
        <v>16949</v>
      </c>
      <c r="N23" s="21">
        <v>0</v>
      </c>
      <c r="O23" s="21">
        <v>0</v>
      </c>
      <c r="P23" s="21">
        <v>0</v>
      </c>
      <c r="Q23" s="21">
        <v>0</v>
      </c>
      <c r="R23" s="16">
        <v>9435.0111399999987</v>
      </c>
      <c r="S23" s="16">
        <v>31</v>
      </c>
      <c r="T23" s="16">
        <v>7167.5372100000013</v>
      </c>
      <c r="U23" s="16">
        <v>4558.7429699999993</v>
      </c>
      <c r="V23" s="41">
        <v>1346</v>
      </c>
      <c r="W23" s="41">
        <v>7</v>
      </c>
      <c r="X23" s="41">
        <v>381</v>
      </c>
      <c r="Y23" s="73">
        <v>281</v>
      </c>
      <c r="Z23" s="41">
        <v>11457</v>
      </c>
      <c r="AA23" s="35">
        <v>52</v>
      </c>
      <c r="AB23" s="41">
        <v>7106</v>
      </c>
      <c r="AC23" s="73">
        <v>4667</v>
      </c>
      <c r="AD23" s="41">
        <v>796.45505000000003</v>
      </c>
      <c r="AE23" s="22">
        <v>0</v>
      </c>
      <c r="AF23" s="22">
        <v>0</v>
      </c>
      <c r="AG23" s="46">
        <v>0</v>
      </c>
      <c r="AH23" s="35">
        <v>264</v>
      </c>
      <c r="AI23" s="35">
        <v>1</v>
      </c>
      <c r="AJ23" s="35">
        <v>32</v>
      </c>
      <c r="AK23" s="35">
        <v>32</v>
      </c>
      <c r="AL23" s="79">
        <f t="shared" si="1"/>
        <v>31972.466189999999</v>
      </c>
      <c r="AM23" s="79">
        <f t="shared" si="0"/>
        <v>303</v>
      </c>
      <c r="AN23" s="79">
        <f t="shared" si="0"/>
        <v>41772.537210000002</v>
      </c>
      <c r="AO23" s="79">
        <f t="shared" si="0"/>
        <v>29646.742969999999</v>
      </c>
    </row>
    <row r="24" spans="1:41">
      <c r="A24" s="161" t="s">
        <v>106</v>
      </c>
      <c r="B24" s="41">
        <v>591</v>
      </c>
      <c r="C24" s="41">
        <v>4</v>
      </c>
      <c r="D24" s="41">
        <v>260</v>
      </c>
      <c r="E24" s="41">
        <v>220</v>
      </c>
      <c r="F24" s="134">
        <v>677</v>
      </c>
      <c r="G24" s="43">
        <v>10</v>
      </c>
      <c r="H24" s="43">
        <v>570</v>
      </c>
      <c r="I24" s="49">
        <v>425</v>
      </c>
      <c r="J24" s="62">
        <v>0</v>
      </c>
      <c r="K24" s="41">
        <v>317</v>
      </c>
      <c r="L24" s="41">
        <v>8195</v>
      </c>
      <c r="M24" s="41">
        <v>6609</v>
      </c>
      <c r="N24" s="41">
        <v>12688</v>
      </c>
      <c r="O24" s="41">
        <v>186</v>
      </c>
      <c r="P24" s="41">
        <v>6224</v>
      </c>
      <c r="Q24" s="41">
        <v>5352</v>
      </c>
      <c r="R24" s="16">
        <v>5878.4433999999974</v>
      </c>
      <c r="S24" s="16">
        <v>92</v>
      </c>
      <c r="T24" s="16">
        <v>5631.9640599999984</v>
      </c>
      <c r="U24" s="16">
        <v>5187.5081099999998</v>
      </c>
      <c r="V24" s="41">
        <v>2714</v>
      </c>
      <c r="W24" s="41">
        <v>41</v>
      </c>
      <c r="X24" s="41">
        <v>1690</v>
      </c>
      <c r="Y24" s="73">
        <v>1203</v>
      </c>
      <c r="Z24" s="41">
        <v>6967</v>
      </c>
      <c r="AA24" s="35">
        <v>66</v>
      </c>
      <c r="AB24" s="35">
        <v>5382</v>
      </c>
      <c r="AC24" s="65">
        <v>4164</v>
      </c>
      <c r="AD24" s="42">
        <v>0</v>
      </c>
      <c r="AE24" s="43">
        <v>0</v>
      </c>
      <c r="AF24" s="43">
        <v>0</v>
      </c>
      <c r="AG24" s="49">
        <v>0</v>
      </c>
      <c r="AH24" s="35">
        <v>0</v>
      </c>
      <c r="AI24" s="44">
        <v>0</v>
      </c>
      <c r="AJ24" s="45">
        <v>0</v>
      </c>
      <c r="AK24" s="45">
        <v>0</v>
      </c>
      <c r="AL24" s="79">
        <f t="shared" si="1"/>
        <v>29515.443399999996</v>
      </c>
      <c r="AM24" s="79">
        <f t="shared" si="0"/>
        <v>716</v>
      </c>
      <c r="AN24" s="79">
        <f t="shared" si="0"/>
        <v>27952.964059999998</v>
      </c>
      <c r="AO24" s="79">
        <f t="shared" si="0"/>
        <v>23160.508109999999</v>
      </c>
    </row>
    <row r="25" spans="1:41">
      <c r="A25" s="159" t="s">
        <v>107</v>
      </c>
      <c r="B25" s="41">
        <v>46276</v>
      </c>
      <c r="C25" s="41">
        <v>280</v>
      </c>
      <c r="D25" s="41">
        <v>31947</v>
      </c>
      <c r="E25" s="41">
        <v>22530</v>
      </c>
      <c r="F25" s="134">
        <v>1921</v>
      </c>
      <c r="G25" s="45">
        <v>16</v>
      </c>
      <c r="H25" s="45">
        <v>1123</v>
      </c>
      <c r="I25" s="137">
        <v>709</v>
      </c>
      <c r="J25" s="62">
        <v>0</v>
      </c>
      <c r="K25" s="41">
        <v>64</v>
      </c>
      <c r="L25" s="41">
        <v>11016</v>
      </c>
      <c r="M25" s="41">
        <v>9160</v>
      </c>
      <c r="N25" s="41">
        <v>4452</v>
      </c>
      <c r="O25" s="44">
        <v>3</v>
      </c>
      <c r="P25" s="44">
        <v>595</v>
      </c>
      <c r="Q25" s="44">
        <v>511</v>
      </c>
      <c r="R25" s="16">
        <v>1589.7409699999998</v>
      </c>
      <c r="S25" s="16">
        <v>12</v>
      </c>
      <c r="T25" s="16">
        <v>1945.3021200000001</v>
      </c>
      <c r="U25" s="16">
        <v>1522.6212399999999</v>
      </c>
      <c r="V25" s="41">
        <v>2798</v>
      </c>
      <c r="W25" s="41">
        <v>15</v>
      </c>
      <c r="X25" s="41">
        <v>1460</v>
      </c>
      <c r="Y25" s="73">
        <v>1158</v>
      </c>
      <c r="Z25" s="41">
        <v>8702</v>
      </c>
      <c r="AA25" s="35">
        <v>74</v>
      </c>
      <c r="AB25" s="41">
        <v>7930</v>
      </c>
      <c r="AC25" s="65">
        <v>6331</v>
      </c>
      <c r="AD25" s="42">
        <v>0</v>
      </c>
      <c r="AE25" s="43">
        <v>0</v>
      </c>
      <c r="AF25" s="43">
        <v>0</v>
      </c>
      <c r="AG25" s="49">
        <v>0</v>
      </c>
      <c r="AH25" s="35">
        <v>1027</v>
      </c>
      <c r="AI25" s="35">
        <v>14</v>
      </c>
      <c r="AJ25" s="35">
        <v>829</v>
      </c>
      <c r="AK25" s="35">
        <v>829</v>
      </c>
      <c r="AL25" s="79">
        <f t="shared" si="1"/>
        <v>66765.740969999999</v>
      </c>
      <c r="AM25" s="79">
        <f t="shared" si="0"/>
        <v>478</v>
      </c>
      <c r="AN25" s="79">
        <f t="shared" si="0"/>
        <v>56845.30212</v>
      </c>
      <c r="AO25" s="79">
        <f t="shared" si="0"/>
        <v>42750.62124</v>
      </c>
    </row>
    <row r="26" spans="1:41">
      <c r="A26" s="159" t="s">
        <v>108</v>
      </c>
      <c r="B26" s="41">
        <v>7139</v>
      </c>
      <c r="C26" s="41">
        <v>51</v>
      </c>
      <c r="D26" s="41">
        <v>3562</v>
      </c>
      <c r="E26" s="41">
        <v>2715</v>
      </c>
      <c r="F26" s="134">
        <v>1677</v>
      </c>
      <c r="G26" s="45">
        <v>16</v>
      </c>
      <c r="H26" s="45">
        <v>1591</v>
      </c>
      <c r="I26" s="137">
        <v>1229</v>
      </c>
      <c r="J26" s="62">
        <v>0</v>
      </c>
      <c r="K26" s="62">
        <v>7</v>
      </c>
      <c r="L26" s="62">
        <v>1248</v>
      </c>
      <c r="M26" s="62">
        <v>690</v>
      </c>
      <c r="N26" s="41">
        <v>2188</v>
      </c>
      <c r="O26" s="44">
        <v>0</v>
      </c>
      <c r="P26" s="44">
        <v>0</v>
      </c>
      <c r="Q26" s="44">
        <v>0</v>
      </c>
      <c r="R26" s="16">
        <v>8255.2817700000014</v>
      </c>
      <c r="S26" s="16">
        <v>71</v>
      </c>
      <c r="T26" s="16">
        <v>5636.9152100000001</v>
      </c>
      <c r="U26" s="16">
        <v>4088.4088500000003</v>
      </c>
      <c r="V26" s="41">
        <v>4019</v>
      </c>
      <c r="W26" s="41">
        <v>59</v>
      </c>
      <c r="X26" s="41">
        <v>3514</v>
      </c>
      <c r="Y26" s="73">
        <v>2428</v>
      </c>
      <c r="Z26" s="41">
        <v>5810</v>
      </c>
      <c r="AA26" s="35">
        <v>83</v>
      </c>
      <c r="AB26" s="35">
        <v>4136</v>
      </c>
      <c r="AC26" s="65">
        <v>3312</v>
      </c>
      <c r="AD26" s="42">
        <v>0</v>
      </c>
      <c r="AE26" s="43">
        <v>0</v>
      </c>
      <c r="AF26" s="43">
        <v>0</v>
      </c>
      <c r="AG26" s="49">
        <v>0</v>
      </c>
      <c r="AH26" s="35">
        <v>235</v>
      </c>
      <c r="AI26" s="35">
        <v>2</v>
      </c>
      <c r="AJ26" s="35">
        <v>48</v>
      </c>
      <c r="AK26" s="35">
        <v>48</v>
      </c>
      <c r="AL26" s="79">
        <f t="shared" si="1"/>
        <v>29323.281770000001</v>
      </c>
      <c r="AM26" s="79">
        <f t="shared" si="0"/>
        <v>289</v>
      </c>
      <c r="AN26" s="79">
        <f t="shared" si="0"/>
        <v>19735.915209999999</v>
      </c>
      <c r="AO26" s="79">
        <f t="shared" si="0"/>
        <v>14510.40885</v>
      </c>
    </row>
    <row r="27" spans="1:41">
      <c r="A27" s="159" t="s">
        <v>109</v>
      </c>
      <c r="B27" s="41">
        <v>4708</v>
      </c>
      <c r="C27" s="41">
        <v>23</v>
      </c>
      <c r="D27" s="41">
        <v>4474</v>
      </c>
      <c r="E27" s="41">
        <v>3158</v>
      </c>
      <c r="F27" s="134">
        <v>1471</v>
      </c>
      <c r="G27" s="45">
        <v>5</v>
      </c>
      <c r="H27" s="45">
        <v>1216</v>
      </c>
      <c r="I27" s="137">
        <v>853</v>
      </c>
      <c r="J27" s="41">
        <v>45475</v>
      </c>
      <c r="K27" s="41">
        <v>3</v>
      </c>
      <c r="L27" s="41">
        <v>143</v>
      </c>
      <c r="M27" s="41">
        <v>97</v>
      </c>
      <c r="N27" s="41">
        <v>24</v>
      </c>
      <c r="O27" s="44">
        <v>0</v>
      </c>
      <c r="P27" s="44">
        <v>0</v>
      </c>
      <c r="Q27" s="44">
        <v>0</v>
      </c>
      <c r="R27" s="16">
        <v>1481.1577600000001</v>
      </c>
      <c r="S27" s="16">
        <v>7</v>
      </c>
      <c r="T27" s="16">
        <v>1374.2574999999999</v>
      </c>
      <c r="U27" s="16">
        <v>961.20429000000001</v>
      </c>
      <c r="V27" s="41">
        <v>1487</v>
      </c>
      <c r="W27" s="41">
        <v>9</v>
      </c>
      <c r="X27" s="41">
        <v>1101</v>
      </c>
      <c r="Y27" s="73">
        <v>800</v>
      </c>
      <c r="Z27" s="35">
        <v>77</v>
      </c>
      <c r="AA27" s="44">
        <v>0</v>
      </c>
      <c r="AB27" s="44">
        <v>0</v>
      </c>
      <c r="AC27" s="58">
        <v>0</v>
      </c>
      <c r="AD27" s="42">
        <v>0</v>
      </c>
      <c r="AE27" s="43">
        <v>0</v>
      </c>
      <c r="AF27" s="43">
        <v>0</v>
      </c>
      <c r="AG27" s="49">
        <v>0</v>
      </c>
      <c r="AH27" s="42">
        <v>0</v>
      </c>
      <c r="AI27" s="42">
        <v>0</v>
      </c>
      <c r="AJ27" s="42">
        <v>0</v>
      </c>
      <c r="AK27" s="42">
        <v>0</v>
      </c>
      <c r="AL27" s="79">
        <f t="shared" si="1"/>
        <v>54723.157760000002</v>
      </c>
      <c r="AM27" s="79">
        <f t="shared" si="0"/>
        <v>47</v>
      </c>
      <c r="AN27" s="79">
        <f t="shared" si="0"/>
        <v>8308.2574999999997</v>
      </c>
      <c r="AO27" s="79">
        <f t="shared" si="0"/>
        <v>5869.2042899999997</v>
      </c>
    </row>
    <row r="28" spans="1:41">
      <c r="A28" s="159" t="s">
        <v>110</v>
      </c>
      <c r="B28" s="41">
        <v>41963</v>
      </c>
      <c r="C28" s="41">
        <v>290</v>
      </c>
      <c r="D28" s="41">
        <v>21938</v>
      </c>
      <c r="E28" s="41">
        <v>16147</v>
      </c>
      <c r="F28" s="134">
        <v>2180</v>
      </c>
      <c r="G28" s="45">
        <v>21</v>
      </c>
      <c r="H28" s="45">
        <v>2235</v>
      </c>
      <c r="I28" s="137">
        <v>1727</v>
      </c>
      <c r="J28" s="61">
        <v>0</v>
      </c>
      <c r="K28" s="41">
        <v>134</v>
      </c>
      <c r="L28" s="41">
        <v>24511</v>
      </c>
      <c r="M28" s="41">
        <v>18920</v>
      </c>
      <c r="N28" s="41">
        <v>14545</v>
      </c>
      <c r="O28" s="41">
        <v>14</v>
      </c>
      <c r="P28" s="41">
        <v>3208</v>
      </c>
      <c r="Q28" s="41">
        <v>3085</v>
      </c>
      <c r="R28" s="16">
        <v>19948.54521</v>
      </c>
      <c r="S28" s="16">
        <v>267</v>
      </c>
      <c r="T28" s="16">
        <v>20453.171059999997</v>
      </c>
      <c r="U28" s="16">
        <v>15689.088869999996</v>
      </c>
      <c r="V28" s="41">
        <v>4502</v>
      </c>
      <c r="W28" s="41">
        <v>23</v>
      </c>
      <c r="X28" s="41">
        <v>2607</v>
      </c>
      <c r="Y28" s="73">
        <v>2144</v>
      </c>
      <c r="Z28" s="41">
        <v>19738</v>
      </c>
      <c r="AA28" s="35">
        <v>389</v>
      </c>
      <c r="AB28" s="41">
        <v>19843</v>
      </c>
      <c r="AC28" s="73">
        <v>15363</v>
      </c>
      <c r="AD28" s="27">
        <v>0</v>
      </c>
      <c r="AE28" s="22">
        <v>0</v>
      </c>
      <c r="AF28" s="22">
        <v>0</v>
      </c>
      <c r="AG28" s="46">
        <v>0</v>
      </c>
      <c r="AH28" s="35">
        <v>556</v>
      </c>
      <c r="AI28" s="35">
        <v>8</v>
      </c>
      <c r="AJ28" s="41">
        <v>346</v>
      </c>
      <c r="AK28" s="35">
        <v>346</v>
      </c>
      <c r="AL28" s="79">
        <f t="shared" si="1"/>
        <v>103432.54521</v>
      </c>
      <c r="AM28" s="79">
        <f t="shared" si="1"/>
        <v>1146</v>
      </c>
      <c r="AN28" s="79">
        <f t="shared" si="1"/>
        <v>95141.171059999993</v>
      </c>
      <c r="AO28" s="79">
        <f t="shared" si="1"/>
        <v>73421.088869999992</v>
      </c>
    </row>
    <row r="29" spans="1:41">
      <c r="A29" s="159" t="s">
        <v>111</v>
      </c>
      <c r="B29" s="41">
        <v>190</v>
      </c>
      <c r="C29" s="22">
        <v>0</v>
      </c>
      <c r="D29" s="22">
        <v>0</v>
      </c>
      <c r="E29" s="22">
        <v>0</v>
      </c>
      <c r="F29" s="134">
        <v>1098</v>
      </c>
      <c r="G29" s="45">
        <v>6</v>
      </c>
      <c r="H29" s="45">
        <v>526</v>
      </c>
      <c r="I29" s="137">
        <v>355</v>
      </c>
      <c r="J29" s="61">
        <v>0</v>
      </c>
      <c r="K29" s="41">
        <v>22</v>
      </c>
      <c r="L29" s="41">
        <v>1544</v>
      </c>
      <c r="M29" s="41">
        <v>1095</v>
      </c>
      <c r="N29" s="21">
        <v>0</v>
      </c>
      <c r="O29" s="21">
        <v>0</v>
      </c>
      <c r="P29" s="21">
        <v>0</v>
      </c>
      <c r="Q29" s="21">
        <v>0</v>
      </c>
      <c r="R29" s="16">
        <v>1425.0833700000001</v>
      </c>
      <c r="S29" s="16">
        <v>16</v>
      </c>
      <c r="T29" s="16">
        <v>976.85622000000023</v>
      </c>
      <c r="U29" s="16">
        <v>703.72658999999999</v>
      </c>
      <c r="V29" s="41">
        <v>1694</v>
      </c>
      <c r="W29" s="41">
        <v>7</v>
      </c>
      <c r="X29" s="41">
        <v>1643</v>
      </c>
      <c r="Y29" s="73">
        <v>1106</v>
      </c>
      <c r="Z29" s="41">
        <v>3022</v>
      </c>
      <c r="AA29" s="35">
        <v>31</v>
      </c>
      <c r="AB29" s="35">
        <v>1169</v>
      </c>
      <c r="AC29" s="65">
        <v>957</v>
      </c>
      <c r="AD29" s="27">
        <v>0</v>
      </c>
      <c r="AE29" s="22">
        <v>0</v>
      </c>
      <c r="AF29" s="22">
        <v>0</v>
      </c>
      <c r="AG29" s="46">
        <v>0</v>
      </c>
      <c r="AH29" s="35">
        <v>49</v>
      </c>
      <c r="AI29" s="41">
        <v>0</v>
      </c>
      <c r="AJ29" s="35">
        <v>0</v>
      </c>
      <c r="AK29" s="41">
        <v>0</v>
      </c>
      <c r="AL29" s="79">
        <f t="shared" si="1"/>
        <v>7478.0833700000003</v>
      </c>
      <c r="AM29" s="79">
        <f t="shared" si="1"/>
        <v>82</v>
      </c>
      <c r="AN29" s="79">
        <f t="shared" si="1"/>
        <v>5858.8562199999997</v>
      </c>
      <c r="AO29" s="79">
        <f t="shared" si="1"/>
        <v>4216.7265900000002</v>
      </c>
    </row>
    <row r="30" spans="1:41">
      <c r="A30" s="159" t="s">
        <v>112</v>
      </c>
      <c r="B30" s="41">
        <v>314</v>
      </c>
      <c r="C30" s="22">
        <v>0</v>
      </c>
      <c r="D30" s="22">
        <v>0</v>
      </c>
      <c r="E30" s="22">
        <v>0</v>
      </c>
      <c r="F30" s="134">
        <v>1877</v>
      </c>
      <c r="G30" s="45">
        <v>34</v>
      </c>
      <c r="H30" s="45">
        <v>796</v>
      </c>
      <c r="I30" s="137">
        <v>510</v>
      </c>
      <c r="J30" s="63">
        <v>0</v>
      </c>
      <c r="K30" s="38">
        <v>1</v>
      </c>
      <c r="L30" s="38">
        <v>131</v>
      </c>
      <c r="M30" s="38">
        <v>92</v>
      </c>
      <c r="N30" s="41">
        <v>43307</v>
      </c>
      <c r="O30" s="41">
        <v>52</v>
      </c>
      <c r="P30" s="41">
        <v>33239</v>
      </c>
      <c r="Q30" s="41">
        <v>26240</v>
      </c>
      <c r="R30" s="16">
        <v>6959.2105199999951</v>
      </c>
      <c r="S30" s="16">
        <v>43</v>
      </c>
      <c r="T30" s="16">
        <v>6929.2994599999993</v>
      </c>
      <c r="U30" s="16">
        <v>4456.3637399999998</v>
      </c>
      <c r="V30" s="41">
        <v>2801</v>
      </c>
      <c r="W30" s="41">
        <v>20</v>
      </c>
      <c r="X30" s="41">
        <v>1564</v>
      </c>
      <c r="Y30" s="73">
        <v>1356</v>
      </c>
      <c r="Z30" s="41">
        <v>2629</v>
      </c>
      <c r="AA30" s="35">
        <v>8</v>
      </c>
      <c r="AB30" s="35">
        <v>324</v>
      </c>
      <c r="AC30" s="65">
        <v>263</v>
      </c>
      <c r="AD30" s="27">
        <v>0</v>
      </c>
      <c r="AE30" s="22">
        <v>0</v>
      </c>
      <c r="AF30" s="22">
        <v>0</v>
      </c>
      <c r="AG30" s="46">
        <v>0</v>
      </c>
      <c r="AH30" s="35">
        <v>14</v>
      </c>
      <c r="AI30" s="35">
        <v>0</v>
      </c>
      <c r="AJ30" s="35">
        <v>0</v>
      </c>
      <c r="AK30" s="35">
        <v>0</v>
      </c>
      <c r="AL30" s="79">
        <f t="shared" si="1"/>
        <v>57901.210519999993</v>
      </c>
      <c r="AM30" s="79">
        <f t="shared" si="1"/>
        <v>158</v>
      </c>
      <c r="AN30" s="79">
        <f t="shared" si="1"/>
        <v>42983.299460000002</v>
      </c>
      <c r="AO30" s="79">
        <f t="shared" si="1"/>
        <v>32917.363740000001</v>
      </c>
    </row>
    <row r="31" spans="1:41">
      <c r="A31" s="160" t="s">
        <v>113</v>
      </c>
      <c r="B31" s="95">
        <v>2537</v>
      </c>
      <c r="C31" s="95">
        <v>70</v>
      </c>
      <c r="D31" s="95">
        <v>1148</v>
      </c>
      <c r="E31" s="95">
        <v>1026</v>
      </c>
      <c r="F31" s="96">
        <v>0</v>
      </c>
      <c r="G31" s="97">
        <v>0</v>
      </c>
      <c r="H31" s="97">
        <v>0</v>
      </c>
      <c r="I31" s="98">
        <v>0</v>
      </c>
      <c r="J31" s="120">
        <v>72086</v>
      </c>
      <c r="K31" s="120">
        <v>49</v>
      </c>
      <c r="L31" s="120">
        <v>4087</v>
      </c>
      <c r="M31" s="120">
        <v>3553</v>
      </c>
      <c r="N31" s="99">
        <v>0</v>
      </c>
      <c r="O31" s="99">
        <v>0</v>
      </c>
      <c r="P31" s="99">
        <v>0</v>
      </c>
      <c r="Q31" s="99">
        <v>0</v>
      </c>
      <c r="R31" s="146">
        <v>258.15295000000003</v>
      </c>
      <c r="S31" s="142">
        <v>5</v>
      </c>
      <c r="T31" s="142">
        <v>138.43852000000001</v>
      </c>
      <c r="U31" s="142">
        <v>85.996709999999993</v>
      </c>
      <c r="V31" s="95">
        <v>77</v>
      </c>
      <c r="W31" s="100">
        <v>1</v>
      </c>
      <c r="X31" s="100">
        <v>49</v>
      </c>
      <c r="Y31" s="101">
        <v>49</v>
      </c>
      <c r="Z31" s="100">
        <v>1007</v>
      </c>
      <c r="AA31" s="100">
        <v>14</v>
      </c>
      <c r="AB31" s="100">
        <v>929</v>
      </c>
      <c r="AC31" s="101">
        <v>720</v>
      </c>
      <c r="AD31" s="102">
        <v>0</v>
      </c>
      <c r="AE31" s="102">
        <v>0</v>
      </c>
      <c r="AF31" s="102">
        <v>0</v>
      </c>
      <c r="AG31" s="103">
        <v>0</v>
      </c>
      <c r="AH31" s="99">
        <v>0</v>
      </c>
      <c r="AI31" s="99">
        <v>0</v>
      </c>
      <c r="AJ31" s="99">
        <v>0</v>
      </c>
      <c r="AK31" s="99">
        <v>0</v>
      </c>
      <c r="AL31" s="79">
        <f t="shared" si="1"/>
        <v>75965.152950000003</v>
      </c>
      <c r="AM31" s="79">
        <f t="shared" si="1"/>
        <v>139</v>
      </c>
      <c r="AN31" s="79">
        <f t="shared" si="1"/>
        <v>6351.4385199999997</v>
      </c>
      <c r="AO31" s="79">
        <f t="shared" si="1"/>
        <v>5433.9967100000003</v>
      </c>
    </row>
    <row r="32" spans="1:41">
      <c r="A32" s="160" t="s">
        <v>114</v>
      </c>
      <c r="B32" s="95">
        <v>129697</v>
      </c>
      <c r="C32" s="95">
        <v>572</v>
      </c>
      <c r="D32" s="95">
        <v>27047</v>
      </c>
      <c r="E32" s="95">
        <v>20772</v>
      </c>
      <c r="F32" s="96">
        <v>41188</v>
      </c>
      <c r="G32" s="97">
        <v>370</v>
      </c>
      <c r="H32" s="97">
        <v>19443</v>
      </c>
      <c r="I32" s="98">
        <v>15785</v>
      </c>
      <c r="J32" s="95">
        <v>285800</v>
      </c>
      <c r="K32" s="95">
        <v>2338</v>
      </c>
      <c r="L32" s="95">
        <v>142501</v>
      </c>
      <c r="M32" s="95">
        <v>119808</v>
      </c>
      <c r="N32" s="95">
        <v>301883</v>
      </c>
      <c r="O32" s="95">
        <v>1987</v>
      </c>
      <c r="P32" s="95">
        <v>84814</v>
      </c>
      <c r="Q32" s="95">
        <v>79986</v>
      </c>
      <c r="R32" s="147">
        <v>127005.28393999991</v>
      </c>
      <c r="S32" s="147">
        <v>362</v>
      </c>
      <c r="T32" s="147">
        <v>57454.816030000002</v>
      </c>
      <c r="U32" s="147">
        <v>44213.899289999994</v>
      </c>
      <c r="V32" s="95">
        <v>28243</v>
      </c>
      <c r="W32" s="95">
        <v>421</v>
      </c>
      <c r="X32" s="95">
        <v>14179</v>
      </c>
      <c r="Y32" s="104">
        <v>9752</v>
      </c>
      <c r="Z32" s="95">
        <v>144912</v>
      </c>
      <c r="AA32" s="100">
        <v>371</v>
      </c>
      <c r="AB32" s="95">
        <v>20988</v>
      </c>
      <c r="AC32" s="104">
        <v>16010</v>
      </c>
      <c r="AD32" s="102">
        <v>0</v>
      </c>
      <c r="AE32" s="102">
        <v>0</v>
      </c>
      <c r="AF32" s="102">
        <v>0</v>
      </c>
      <c r="AG32" s="103">
        <v>0</v>
      </c>
      <c r="AH32" s="95">
        <v>4014</v>
      </c>
      <c r="AI32" s="100">
        <v>75</v>
      </c>
      <c r="AJ32" s="100">
        <v>3066</v>
      </c>
      <c r="AK32" s="100">
        <v>3066</v>
      </c>
      <c r="AL32" s="79">
        <f t="shared" si="1"/>
        <v>1062742.28394</v>
      </c>
      <c r="AM32" s="79">
        <f t="shared" si="1"/>
        <v>6496</v>
      </c>
      <c r="AN32" s="79">
        <f t="shared" si="1"/>
        <v>369492.81602999999</v>
      </c>
      <c r="AO32" s="79">
        <f t="shared" si="1"/>
        <v>309392.89928999997</v>
      </c>
    </row>
    <row r="33" spans="1:41">
      <c r="A33" s="161" t="s">
        <v>115</v>
      </c>
      <c r="B33" s="41">
        <v>61585</v>
      </c>
      <c r="C33" s="41">
        <v>292</v>
      </c>
      <c r="D33" s="41">
        <v>19949</v>
      </c>
      <c r="E33" s="41">
        <v>15328</v>
      </c>
      <c r="F33" s="134">
        <v>24177</v>
      </c>
      <c r="G33" s="45">
        <v>101</v>
      </c>
      <c r="H33" s="45">
        <v>6311</v>
      </c>
      <c r="I33" s="137">
        <v>4458</v>
      </c>
      <c r="J33" s="41">
        <v>260662</v>
      </c>
      <c r="K33" s="41">
        <v>1113</v>
      </c>
      <c r="L33" s="41">
        <v>80581</v>
      </c>
      <c r="M33" s="41">
        <v>68149</v>
      </c>
      <c r="N33" s="41">
        <v>177401</v>
      </c>
      <c r="O33" s="41">
        <v>734</v>
      </c>
      <c r="P33" s="41">
        <v>49525</v>
      </c>
      <c r="Q33" s="41">
        <v>47945</v>
      </c>
      <c r="R33" s="16"/>
      <c r="S33" s="16"/>
      <c r="T33" s="16"/>
      <c r="U33" s="16"/>
      <c r="V33" s="41">
        <v>13890</v>
      </c>
      <c r="W33" s="41">
        <v>222</v>
      </c>
      <c r="X33" s="41">
        <v>8319</v>
      </c>
      <c r="Y33" s="73">
        <v>5692</v>
      </c>
      <c r="Z33" s="41">
        <v>105987</v>
      </c>
      <c r="AA33" s="35">
        <v>160</v>
      </c>
      <c r="AB33" s="35">
        <v>10462</v>
      </c>
      <c r="AC33" s="65">
        <v>8043</v>
      </c>
      <c r="AD33" s="42">
        <v>0</v>
      </c>
      <c r="AE33" s="43">
        <v>0</v>
      </c>
      <c r="AF33" s="43">
        <v>0</v>
      </c>
      <c r="AG33" s="49">
        <v>0</v>
      </c>
      <c r="AH33" s="41">
        <v>2655</v>
      </c>
      <c r="AI33" s="35">
        <v>27</v>
      </c>
      <c r="AJ33" s="35">
        <v>1039</v>
      </c>
      <c r="AK33" s="35">
        <v>1039</v>
      </c>
      <c r="AL33" s="79">
        <f t="shared" si="1"/>
        <v>646357</v>
      </c>
      <c r="AM33" s="79">
        <f t="shared" si="1"/>
        <v>2649</v>
      </c>
      <c r="AN33" s="79">
        <f t="shared" si="1"/>
        <v>176186</v>
      </c>
      <c r="AO33" s="79">
        <f t="shared" si="1"/>
        <v>150654</v>
      </c>
    </row>
    <row r="34" spans="1:41">
      <c r="A34" s="162" t="s">
        <v>116</v>
      </c>
      <c r="B34" s="41">
        <v>352</v>
      </c>
      <c r="C34" s="43">
        <v>0</v>
      </c>
      <c r="D34" s="43">
        <v>0</v>
      </c>
      <c r="E34" s="43">
        <v>0</v>
      </c>
      <c r="F34" s="134">
        <v>1556</v>
      </c>
      <c r="G34" s="45">
        <v>13</v>
      </c>
      <c r="H34" s="45">
        <v>840</v>
      </c>
      <c r="I34" s="137">
        <v>711</v>
      </c>
      <c r="J34" s="62">
        <v>0</v>
      </c>
      <c r="K34" s="61">
        <v>110</v>
      </c>
      <c r="L34" s="41">
        <v>10058</v>
      </c>
      <c r="M34" s="41">
        <v>8034</v>
      </c>
      <c r="N34" s="41">
        <v>1152</v>
      </c>
      <c r="O34" s="41">
        <v>3</v>
      </c>
      <c r="P34" s="41">
        <v>168</v>
      </c>
      <c r="Q34" s="41">
        <v>153</v>
      </c>
      <c r="R34" s="143"/>
      <c r="S34" s="143"/>
      <c r="T34" s="143"/>
      <c r="U34" s="143"/>
      <c r="V34" s="41">
        <v>1010</v>
      </c>
      <c r="W34" s="41">
        <v>18</v>
      </c>
      <c r="X34" s="41">
        <v>871</v>
      </c>
      <c r="Y34" s="73">
        <v>575</v>
      </c>
      <c r="Z34" s="41">
        <v>1163</v>
      </c>
      <c r="AA34" s="35">
        <v>5</v>
      </c>
      <c r="AB34" s="35">
        <v>572</v>
      </c>
      <c r="AC34" s="65">
        <v>572</v>
      </c>
      <c r="AD34" s="42">
        <v>0</v>
      </c>
      <c r="AE34" s="43">
        <v>0</v>
      </c>
      <c r="AF34" s="43">
        <v>0</v>
      </c>
      <c r="AG34" s="49">
        <v>0</v>
      </c>
      <c r="AH34" s="35">
        <v>271</v>
      </c>
      <c r="AI34" s="35">
        <v>20</v>
      </c>
      <c r="AJ34" s="35">
        <v>1255</v>
      </c>
      <c r="AK34" s="35">
        <v>1255</v>
      </c>
      <c r="AL34" s="79">
        <f t="shared" si="1"/>
        <v>5504</v>
      </c>
      <c r="AM34" s="79">
        <f t="shared" si="1"/>
        <v>169</v>
      </c>
      <c r="AN34" s="79">
        <f t="shared" si="1"/>
        <v>13764</v>
      </c>
      <c r="AO34" s="79">
        <f t="shared" si="1"/>
        <v>11300</v>
      </c>
    </row>
    <row r="35" spans="1:41">
      <c r="A35" s="159" t="s">
        <v>117</v>
      </c>
      <c r="B35" s="41">
        <v>19342</v>
      </c>
      <c r="C35" s="41">
        <v>106</v>
      </c>
      <c r="D35" s="41">
        <v>3300</v>
      </c>
      <c r="E35" s="41">
        <v>2402</v>
      </c>
      <c r="F35" s="134">
        <v>12493</v>
      </c>
      <c r="G35" s="45">
        <v>227</v>
      </c>
      <c r="H35" s="45">
        <v>10181</v>
      </c>
      <c r="I35" s="137">
        <v>9150</v>
      </c>
      <c r="J35" s="62">
        <v>0</v>
      </c>
      <c r="K35" s="41">
        <v>1040</v>
      </c>
      <c r="L35" s="41">
        <v>37890</v>
      </c>
      <c r="M35" s="41">
        <v>31363</v>
      </c>
      <c r="N35" s="41">
        <v>118844</v>
      </c>
      <c r="O35" s="41">
        <v>1201</v>
      </c>
      <c r="P35" s="41">
        <v>33305</v>
      </c>
      <c r="Q35" s="41">
        <v>30155</v>
      </c>
      <c r="R35" s="16">
        <v>36537.720960000013</v>
      </c>
      <c r="S35" s="16">
        <v>105</v>
      </c>
      <c r="T35" s="16">
        <v>12322.8986</v>
      </c>
      <c r="U35" s="16">
        <v>10014.751260000001</v>
      </c>
      <c r="V35" s="41">
        <v>5079</v>
      </c>
      <c r="W35" s="41">
        <v>69</v>
      </c>
      <c r="X35" s="41">
        <v>2074</v>
      </c>
      <c r="Y35" s="73">
        <v>1308</v>
      </c>
      <c r="Z35" s="41">
        <v>27735</v>
      </c>
      <c r="AA35" s="35">
        <v>121</v>
      </c>
      <c r="AB35" s="41">
        <v>3212</v>
      </c>
      <c r="AC35" s="73">
        <v>2477</v>
      </c>
      <c r="AD35" s="42">
        <v>0</v>
      </c>
      <c r="AE35" s="43">
        <v>0</v>
      </c>
      <c r="AF35" s="43">
        <v>0</v>
      </c>
      <c r="AG35" s="49">
        <v>0</v>
      </c>
      <c r="AH35" s="35">
        <v>636</v>
      </c>
      <c r="AI35" s="35">
        <v>27</v>
      </c>
      <c r="AJ35" s="35">
        <v>755</v>
      </c>
      <c r="AK35" s="35">
        <v>755</v>
      </c>
      <c r="AL35" s="79">
        <f t="shared" si="1"/>
        <v>220666.72096000001</v>
      </c>
      <c r="AM35" s="79">
        <f t="shared" si="1"/>
        <v>2896</v>
      </c>
      <c r="AN35" s="79">
        <f t="shared" si="1"/>
        <v>103039.8986</v>
      </c>
      <c r="AO35" s="79">
        <f t="shared" si="1"/>
        <v>87624.751260000005</v>
      </c>
    </row>
    <row r="36" spans="1:41">
      <c r="A36" s="159" t="s">
        <v>118</v>
      </c>
      <c r="B36" s="41">
        <v>10443</v>
      </c>
      <c r="C36" s="41">
        <v>139</v>
      </c>
      <c r="D36" s="41">
        <v>3412</v>
      </c>
      <c r="E36" s="41">
        <v>2799</v>
      </c>
      <c r="F36" s="134">
        <v>573</v>
      </c>
      <c r="G36" s="43">
        <v>3</v>
      </c>
      <c r="H36" s="43">
        <v>113</v>
      </c>
      <c r="I36" s="49">
        <v>80</v>
      </c>
      <c r="J36" s="63">
        <v>0</v>
      </c>
      <c r="K36" s="15">
        <v>0</v>
      </c>
      <c r="L36" s="17">
        <v>0</v>
      </c>
      <c r="M36" s="17">
        <v>0</v>
      </c>
      <c r="N36" s="41">
        <v>3674</v>
      </c>
      <c r="O36" s="41">
        <v>46</v>
      </c>
      <c r="P36" s="41">
        <v>1537</v>
      </c>
      <c r="Q36" s="41">
        <v>1560</v>
      </c>
      <c r="R36" s="16">
        <v>0</v>
      </c>
      <c r="S36" s="16"/>
      <c r="T36" s="16"/>
      <c r="U36" s="16"/>
      <c r="V36" s="41">
        <v>3407</v>
      </c>
      <c r="W36" s="41">
        <v>99</v>
      </c>
      <c r="X36" s="41">
        <v>2409</v>
      </c>
      <c r="Y36" s="73">
        <v>1845</v>
      </c>
      <c r="Z36" s="35">
        <v>812</v>
      </c>
      <c r="AA36" s="35">
        <v>9</v>
      </c>
      <c r="AB36" s="35">
        <v>304</v>
      </c>
      <c r="AC36" s="65">
        <v>222</v>
      </c>
      <c r="AD36" s="27">
        <v>0</v>
      </c>
      <c r="AE36" s="19">
        <v>0</v>
      </c>
      <c r="AF36" s="22">
        <v>0</v>
      </c>
      <c r="AG36" s="46">
        <v>0</v>
      </c>
      <c r="AH36" s="35">
        <v>369</v>
      </c>
      <c r="AI36" s="35">
        <v>1</v>
      </c>
      <c r="AJ36" s="35">
        <v>17</v>
      </c>
      <c r="AK36" s="35">
        <v>17</v>
      </c>
      <c r="AL36" s="79">
        <f t="shared" si="1"/>
        <v>19278</v>
      </c>
      <c r="AM36" s="79">
        <f t="shared" si="1"/>
        <v>297</v>
      </c>
      <c r="AN36" s="79">
        <f t="shared" si="1"/>
        <v>7792</v>
      </c>
      <c r="AO36" s="79">
        <f t="shared" si="1"/>
        <v>6523</v>
      </c>
    </row>
    <row r="37" spans="1:41">
      <c r="A37" s="159" t="s">
        <v>119</v>
      </c>
      <c r="B37" s="41">
        <v>14814</v>
      </c>
      <c r="C37" s="19">
        <v>0</v>
      </c>
      <c r="D37" s="22">
        <v>0</v>
      </c>
      <c r="E37" s="22">
        <v>0</v>
      </c>
      <c r="F37" s="134">
        <v>679</v>
      </c>
      <c r="G37" s="45">
        <v>2</v>
      </c>
      <c r="H37" s="45">
        <v>168</v>
      </c>
      <c r="I37" s="137">
        <v>106</v>
      </c>
      <c r="J37" s="41">
        <v>17078</v>
      </c>
      <c r="K37" s="41">
        <v>74</v>
      </c>
      <c r="L37" s="41">
        <v>13927</v>
      </c>
      <c r="M37" s="41">
        <v>12231</v>
      </c>
      <c r="N37" s="41">
        <v>402</v>
      </c>
      <c r="O37" s="35">
        <v>0</v>
      </c>
      <c r="P37" s="35">
        <v>0</v>
      </c>
      <c r="Q37" s="35">
        <v>0</v>
      </c>
      <c r="R37" s="16">
        <v>14103.391</v>
      </c>
      <c r="S37" s="16">
        <v>18</v>
      </c>
      <c r="T37" s="16">
        <v>18148.185000000001</v>
      </c>
      <c r="U37" s="16">
        <v>12773.630999999999</v>
      </c>
      <c r="V37" s="41">
        <v>562</v>
      </c>
      <c r="W37" s="35">
        <v>3</v>
      </c>
      <c r="X37" s="35">
        <v>176</v>
      </c>
      <c r="Y37" s="65">
        <v>101</v>
      </c>
      <c r="Z37" s="41">
        <v>7351</v>
      </c>
      <c r="AA37" s="35">
        <v>19</v>
      </c>
      <c r="AB37" s="41">
        <v>5673</v>
      </c>
      <c r="AC37" s="73">
        <v>4113</v>
      </c>
      <c r="AD37" s="27">
        <v>0</v>
      </c>
      <c r="AE37" s="19">
        <v>0</v>
      </c>
      <c r="AF37" s="22">
        <v>0</v>
      </c>
      <c r="AG37" s="46">
        <v>0</v>
      </c>
      <c r="AH37" s="35">
        <v>83</v>
      </c>
      <c r="AI37" s="35">
        <v>0</v>
      </c>
      <c r="AJ37" s="35">
        <v>0</v>
      </c>
      <c r="AK37" s="35">
        <v>0</v>
      </c>
      <c r="AL37" s="79">
        <f t="shared" si="1"/>
        <v>55072.391000000003</v>
      </c>
      <c r="AM37" s="79">
        <f t="shared" si="1"/>
        <v>116</v>
      </c>
      <c r="AN37" s="79">
        <f t="shared" si="1"/>
        <v>38092.184999999998</v>
      </c>
      <c r="AO37" s="79">
        <f t="shared" si="1"/>
        <v>29324.631000000001</v>
      </c>
    </row>
    <row r="38" spans="1:41">
      <c r="A38" s="159" t="s">
        <v>120</v>
      </c>
      <c r="B38" s="41">
        <v>22277</v>
      </c>
      <c r="C38" s="19">
        <v>0</v>
      </c>
      <c r="D38" s="22">
        <v>0</v>
      </c>
      <c r="E38" s="22">
        <v>0</v>
      </c>
      <c r="F38" s="134">
        <v>9</v>
      </c>
      <c r="G38" s="45">
        <v>5</v>
      </c>
      <c r="H38" s="45">
        <v>111</v>
      </c>
      <c r="I38" s="137">
        <v>69</v>
      </c>
      <c r="J38" s="62">
        <v>0</v>
      </c>
      <c r="K38" s="41">
        <v>1</v>
      </c>
      <c r="L38" s="41">
        <v>45</v>
      </c>
      <c r="M38" s="41">
        <v>30</v>
      </c>
      <c r="N38" s="21">
        <v>0</v>
      </c>
      <c r="O38" s="21">
        <v>0</v>
      </c>
      <c r="P38" s="21">
        <v>0</v>
      </c>
      <c r="Q38" s="21">
        <v>0</v>
      </c>
      <c r="R38" s="16">
        <v>0</v>
      </c>
      <c r="S38" s="16"/>
      <c r="T38" s="16"/>
      <c r="U38" s="16"/>
      <c r="V38" s="41">
        <v>1316</v>
      </c>
      <c r="W38" s="35">
        <v>0</v>
      </c>
      <c r="X38" s="35">
        <v>0</v>
      </c>
      <c r="Y38" s="65">
        <v>0</v>
      </c>
      <c r="Z38" s="41">
        <v>1227</v>
      </c>
      <c r="AA38" s="21">
        <v>0</v>
      </c>
      <c r="AB38" s="21">
        <v>0</v>
      </c>
      <c r="AC38" s="77">
        <v>0</v>
      </c>
      <c r="AD38" s="27">
        <v>0</v>
      </c>
      <c r="AE38" s="19">
        <v>0</v>
      </c>
      <c r="AF38" s="22">
        <v>0</v>
      </c>
      <c r="AG38" s="46">
        <v>0</v>
      </c>
      <c r="AH38" s="21">
        <v>0</v>
      </c>
      <c r="AI38" s="21">
        <v>0</v>
      </c>
      <c r="AJ38" s="21">
        <v>0</v>
      </c>
      <c r="AK38" s="21">
        <v>0</v>
      </c>
      <c r="AL38" s="79">
        <f t="shared" si="1"/>
        <v>24829</v>
      </c>
      <c r="AM38" s="79">
        <f t="shared" si="1"/>
        <v>6</v>
      </c>
      <c r="AN38" s="79">
        <f t="shared" si="1"/>
        <v>156</v>
      </c>
      <c r="AO38" s="79">
        <f t="shared" si="1"/>
        <v>99</v>
      </c>
    </row>
    <row r="39" spans="1:41">
      <c r="A39" s="159" t="s">
        <v>121</v>
      </c>
      <c r="B39" s="41">
        <v>884</v>
      </c>
      <c r="C39" s="41">
        <v>35</v>
      </c>
      <c r="D39" s="41">
        <v>386</v>
      </c>
      <c r="E39" s="41">
        <v>243</v>
      </c>
      <c r="F39" s="134">
        <v>1701</v>
      </c>
      <c r="G39" s="45">
        <v>19</v>
      </c>
      <c r="H39" s="45">
        <v>1719</v>
      </c>
      <c r="I39" s="137">
        <v>1211</v>
      </c>
      <c r="J39" s="45">
        <v>8060</v>
      </c>
      <c r="K39" s="61">
        <v>0</v>
      </c>
      <c r="L39" s="61">
        <v>0</v>
      </c>
      <c r="M39" s="61">
        <v>0</v>
      </c>
      <c r="N39" s="41">
        <v>410</v>
      </c>
      <c r="O39" s="35">
        <v>3</v>
      </c>
      <c r="P39" s="35">
        <v>279</v>
      </c>
      <c r="Q39" s="35">
        <v>173</v>
      </c>
      <c r="R39" s="16">
        <v>76364.171979999897</v>
      </c>
      <c r="S39" s="16">
        <v>239</v>
      </c>
      <c r="T39" s="16">
        <v>26983.73243</v>
      </c>
      <c r="U39" s="16">
        <v>21425.517029999995</v>
      </c>
      <c r="V39" s="41">
        <v>2979</v>
      </c>
      <c r="W39" s="41">
        <v>10</v>
      </c>
      <c r="X39" s="41">
        <v>330</v>
      </c>
      <c r="Y39" s="73">
        <v>231</v>
      </c>
      <c r="Z39" s="35">
        <v>637</v>
      </c>
      <c r="AA39" s="35">
        <v>57</v>
      </c>
      <c r="AB39" s="35">
        <v>764</v>
      </c>
      <c r="AC39" s="65">
        <v>583</v>
      </c>
      <c r="AD39" s="27">
        <v>0</v>
      </c>
      <c r="AE39" s="19">
        <v>0</v>
      </c>
      <c r="AF39" s="22">
        <v>0</v>
      </c>
      <c r="AG39" s="46">
        <v>0</v>
      </c>
      <c r="AH39" s="35">
        <v>0</v>
      </c>
      <c r="AI39" s="35">
        <v>0</v>
      </c>
      <c r="AJ39" s="35">
        <v>0</v>
      </c>
      <c r="AK39" s="35">
        <v>0</v>
      </c>
      <c r="AL39" s="79">
        <f t="shared" si="1"/>
        <v>91035.171979999897</v>
      </c>
      <c r="AM39" s="79">
        <f t="shared" si="1"/>
        <v>363</v>
      </c>
      <c r="AN39" s="79">
        <f t="shared" si="1"/>
        <v>30461.73243</v>
      </c>
      <c r="AO39" s="79">
        <f t="shared" si="1"/>
        <v>23866.517029999995</v>
      </c>
    </row>
    <row r="40" spans="1:41">
      <c r="A40" s="163" t="s">
        <v>122</v>
      </c>
      <c r="B40" s="95">
        <v>210714</v>
      </c>
      <c r="C40" s="95">
        <v>2662</v>
      </c>
      <c r="D40" s="95">
        <v>65528</v>
      </c>
      <c r="E40" s="95">
        <v>51319</v>
      </c>
      <c r="F40" s="106">
        <v>33685</v>
      </c>
      <c r="G40" s="97">
        <v>867</v>
      </c>
      <c r="H40" s="97">
        <v>24937</v>
      </c>
      <c r="I40" s="98">
        <v>18596</v>
      </c>
      <c r="J40" s="124">
        <v>308245</v>
      </c>
      <c r="K40" s="95">
        <v>6528</v>
      </c>
      <c r="L40" s="95">
        <v>151931</v>
      </c>
      <c r="M40" s="95">
        <v>126442</v>
      </c>
      <c r="N40" s="95">
        <v>15654</v>
      </c>
      <c r="O40" s="95">
        <v>214</v>
      </c>
      <c r="P40" s="95">
        <v>6751</v>
      </c>
      <c r="Q40" s="95">
        <v>6674</v>
      </c>
      <c r="R40" s="148">
        <v>262368.0729400001</v>
      </c>
      <c r="S40" s="148">
        <v>6213</v>
      </c>
      <c r="T40" s="148">
        <v>159379.63273999962</v>
      </c>
      <c r="U40" s="148">
        <v>125219.90638000039</v>
      </c>
      <c r="V40" s="95">
        <v>81643</v>
      </c>
      <c r="W40" s="95">
        <v>2460</v>
      </c>
      <c r="X40" s="95">
        <v>58592</v>
      </c>
      <c r="Y40" s="104">
        <v>42721</v>
      </c>
      <c r="Z40" s="95">
        <v>176720</v>
      </c>
      <c r="AA40" s="100">
        <v>3820</v>
      </c>
      <c r="AB40" s="95">
        <v>105962</v>
      </c>
      <c r="AC40" s="104">
        <v>82035</v>
      </c>
      <c r="AD40" s="107">
        <v>0</v>
      </c>
      <c r="AE40" s="107">
        <v>0</v>
      </c>
      <c r="AF40" s="107">
        <v>0</v>
      </c>
      <c r="AG40" s="108">
        <v>0</v>
      </c>
      <c r="AH40" s="95">
        <v>5031</v>
      </c>
      <c r="AI40" s="100">
        <v>114</v>
      </c>
      <c r="AJ40" s="95">
        <v>2094</v>
      </c>
      <c r="AK40" s="95">
        <v>2094</v>
      </c>
      <c r="AL40" s="79">
        <f t="shared" si="1"/>
        <v>1094060.0729400001</v>
      </c>
      <c r="AM40" s="79">
        <f t="shared" si="1"/>
        <v>22878</v>
      </c>
      <c r="AN40" s="79">
        <f t="shared" si="1"/>
        <v>575174.63273999956</v>
      </c>
      <c r="AO40" s="79">
        <f t="shared" si="1"/>
        <v>455100.90638000041</v>
      </c>
    </row>
    <row r="41" spans="1:41">
      <c r="A41" s="159" t="s">
        <v>123</v>
      </c>
      <c r="B41" s="95">
        <v>174014</v>
      </c>
      <c r="C41" s="95">
        <v>1944</v>
      </c>
      <c r="D41" s="95">
        <v>51190</v>
      </c>
      <c r="E41" s="95">
        <v>40090</v>
      </c>
      <c r="F41" s="96">
        <v>8401</v>
      </c>
      <c r="G41" s="97">
        <v>362</v>
      </c>
      <c r="H41" s="97">
        <v>12533</v>
      </c>
      <c r="I41" s="98">
        <v>9478</v>
      </c>
      <c r="J41" s="124">
        <v>245341</v>
      </c>
      <c r="K41" s="95">
        <v>4162</v>
      </c>
      <c r="L41" s="95">
        <v>101659</v>
      </c>
      <c r="M41" s="95">
        <v>85903</v>
      </c>
      <c r="N41" s="95">
        <v>14163</v>
      </c>
      <c r="O41" s="95">
        <v>194</v>
      </c>
      <c r="P41" s="95">
        <v>6018</v>
      </c>
      <c r="Q41" s="95">
        <v>5981</v>
      </c>
      <c r="R41" s="142">
        <v>192025.76044000022</v>
      </c>
      <c r="S41" s="142">
        <v>3892</v>
      </c>
      <c r="T41" s="142">
        <v>114340.96351000003</v>
      </c>
      <c r="U41" s="142">
        <v>91122.525309999852</v>
      </c>
      <c r="V41" s="95">
        <v>40078</v>
      </c>
      <c r="W41" s="95">
        <v>926</v>
      </c>
      <c r="X41" s="95">
        <v>29071</v>
      </c>
      <c r="Y41" s="104">
        <v>22006</v>
      </c>
      <c r="Z41" s="95">
        <v>116934</v>
      </c>
      <c r="AA41" s="100">
        <v>2012</v>
      </c>
      <c r="AB41" s="95">
        <v>65767</v>
      </c>
      <c r="AC41" s="104">
        <v>51190</v>
      </c>
      <c r="AD41" s="102">
        <v>0</v>
      </c>
      <c r="AE41" s="102">
        <v>0</v>
      </c>
      <c r="AF41" s="102">
        <v>0</v>
      </c>
      <c r="AG41" s="103">
        <v>0</v>
      </c>
      <c r="AH41" s="95">
        <v>3562</v>
      </c>
      <c r="AI41" s="100">
        <v>62</v>
      </c>
      <c r="AJ41" s="100">
        <v>1362</v>
      </c>
      <c r="AK41" s="100">
        <v>1362</v>
      </c>
      <c r="AL41" s="79">
        <f t="shared" si="1"/>
        <v>794518.76044000022</v>
      </c>
      <c r="AM41" s="79">
        <f t="shared" si="1"/>
        <v>13554</v>
      </c>
      <c r="AN41" s="79">
        <f t="shared" si="1"/>
        <v>381940.96351000003</v>
      </c>
      <c r="AO41" s="79">
        <f t="shared" si="1"/>
        <v>307132.52530999982</v>
      </c>
    </row>
    <row r="42" spans="1:41">
      <c r="A42" s="159" t="s">
        <v>124</v>
      </c>
      <c r="B42" s="95">
        <v>34922</v>
      </c>
      <c r="C42" s="95">
        <v>718</v>
      </c>
      <c r="D42" s="95">
        <v>14338</v>
      </c>
      <c r="E42" s="95">
        <v>11229</v>
      </c>
      <c r="F42" s="109">
        <v>21997</v>
      </c>
      <c r="G42" s="97">
        <v>402</v>
      </c>
      <c r="H42" s="97">
        <v>9635</v>
      </c>
      <c r="I42" s="98">
        <v>7004</v>
      </c>
      <c r="J42" s="124">
        <v>62905</v>
      </c>
      <c r="K42" s="95">
        <v>1751</v>
      </c>
      <c r="L42" s="95">
        <v>35395</v>
      </c>
      <c r="M42" s="95">
        <v>27114</v>
      </c>
      <c r="N42" s="95">
        <v>1491</v>
      </c>
      <c r="O42" s="95">
        <v>20</v>
      </c>
      <c r="P42" s="95">
        <v>733</v>
      </c>
      <c r="Q42" s="95">
        <v>693</v>
      </c>
      <c r="R42" s="144">
        <v>70342.312499999884</v>
      </c>
      <c r="S42" s="144">
        <v>2321</v>
      </c>
      <c r="T42" s="144">
        <v>45038.669229999592</v>
      </c>
      <c r="U42" s="144">
        <v>34097.381070000542</v>
      </c>
      <c r="V42" s="95">
        <v>36507</v>
      </c>
      <c r="W42" s="95">
        <v>1396</v>
      </c>
      <c r="X42" s="95">
        <v>26067</v>
      </c>
      <c r="Y42" s="104">
        <v>18130</v>
      </c>
      <c r="Z42" s="95">
        <v>45504</v>
      </c>
      <c r="AA42" s="100">
        <v>1469</v>
      </c>
      <c r="AB42" s="95">
        <v>31665</v>
      </c>
      <c r="AC42" s="104">
        <v>23892</v>
      </c>
      <c r="AD42" s="99">
        <v>0</v>
      </c>
      <c r="AE42" s="102">
        <v>0</v>
      </c>
      <c r="AF42" s="102">
        <v>0</v>
      </c>
      <c r="AG42" s="103">
        <v>0</v>
      </c>
      <c r="AH42" s="95">
        <v>1469</v>
      </c>
      <c r="AI42" s="100">
        <v>52</v>
      </c>
      <c r="AJ42" s="100">
        <v>732</v>
      </c>
      <c r="AK42" s="100">
        <v>732</v>
      </c>
      <c r="AL42" s="79">
        <f t="shared" si="1"/>
        <v>275137.31249999988</v>
      </c>
      <c r="AM42" s="79">
        <f t="shared" si="1"/>
        <v>8129</v>
      </c>
      <c r="AN42" s="79">
        <f t="shared" si="1"/>
        <v>163603.66922999959</v>
      </c>
      <c r="AO42" s="79">
        <f t="shared" si="1"/>
        <v>122891.38107000054</v>
      </c>
    </row>
    <row r="43" spans="1:41">
      <c r="A43" s="161" t="s">
        <v>125</v>
      </c>
      <c r="B43" s="95">
        <v>1778</v>
      </c>
      <c r="C43" s="110">
        <v>0</v>
      </c>
      <c r="D43" s="111">
        <v>0</v>
      </c>
      <c r="E43" s="111">
        <v>0</v>
      </c>
      <c r="F43" s="135">
        <v>3287</v>
      </c>
      <c r="G43" s="124">
        <v>103</v>
      </c>
      <c r="H43" s="124">
        <v>2769</v>
      </c>
      <c r="I43" s="136">
        <v>2114</v>
      </c>
      <c r="J43" s="125" t="s">
        <v>84</v>
      </c>
      <c r="K43" s="95">
        <v>615</v>
      </c>
      <c r="L43" s="95">
        <v>14877</v>
      </c>
      <c r="M43" s="95">
        <v>13425</v>
      </c>
      <c r="N43" s="99">
        <v>0</v>
      </c>
      <c r="O43" s="99">
        <v>0</v>
      </c>
      <c r="P43" s="99">
        <v>0</v>
      </c>
      <c r="Q43" s="99">
        <v>0</v>
      </c>
      <c r="R43" s="142"/>
      <c r="S43" s="142"/>
      <c r="T43" s="142"/>
      <c r="U43" s="142"/>
      <c r="V43" s="95">
        <v>5058</v>
      </c>
      <c r="W43" s="95">
        <v>138</v>
      </c>
      <c r="X43" s="95">
        <v>3454</v>
      </c>
      <c r="Y43" s="104">
        <v>2585</v>
      </c>
      <c r="Z43" s="95">
        <v>14282</v>
      </c>
      <c r="AA43" s="100">
        <v>339</v>
      </c>
      <c r="AB43" s="95">
        <v>8530</v>
      </c>
      <c r="AC43" s="104">
        <v>6953</v>
      </c>
      <c r="AD43" s="102">
        <v>0</v>
      </c>
      <c r="AE43" s="110">
        <v>0</v>
      </c>
      <c r="AF43" s="111">
        <v>0</v>
      </c>
      <c r="AG43" s="113">
        <v>0</v>
      </c>
      <c r="AH43" s="99">
        <v>0</v>
      </c>
      <c r="AI43" s="110">
        <v>0</v>
      </c>
      <c r="AJ43" s="110">
        <v>0</v>
      </c>
      <c r="AK43" s="110">
        <v>0</v>
      </c>
      <c r="AL43" s="79">
        <f t="shared" si="1"/>
        <v>24405</v>
      </c>
      <c r="AM43" s="79">
        <f t="shared" si="1"/>
        <v>1195</v>
      </c>
      <c r="AN43" s="79">
        <f t="shared" si="1"/>
        <v>29630</v>
      </c>
      <c r="AO43" s="79">
        <f t="shared" si="1"/>
        <v>25077</v>
      </c>
    </row>
    <row r="44" spans="1:41">
      <c r="A44" s="160" t="s">
        <v>126</v>
      </c>
      <c r="B44" s="110">
        <v>0</v>
      </c>
      <c r="C44" s="110">
        <v>0</v>
      </c>
      <c r="D44" s="110">
        <v>0</v>
      </c>
      <c r="E44" s="110">
        <v>0</v>
      </c>
      <c r="F44" s="96">
        <v>144</v>
      </c>
      <c r="G44" s="97">
        <v>0</v>
      </c>
      <c r="H44" s="97">
        <v>0</v>
      </c>
      <c r="I44" s="98">
        <v>0</v>
      </c>
      <c r="J44" s="124">
        <v>170</v>
      </c>
      <c r="K44" s="114">
        <v>1</v>
      </c>
      <c r="L44" s="114">
        <v>69</v>
      </c>
      <c r="M44" s="114">
        <v>48</v>
      </c>
      <c r="N44" s="99">
        <v>0</v>
      </c>
      <c r="O44" s="99">
        <v>0</v>
      </c>
      <c r="P44" s="99">
        <v>0</v>
      </c>
      <c r="Q44" s="99">
        <v>0</v>
      </c>
      <c r="R44" s="142"/>
      <c r="S44" s="142"/>
      <c r="T44" s="142"/>
      <c r="U44" s="142"/>
      <c r="V44" s="97">
        <v>0</v>
      </c>
      <c r="W44" s="110">
        <v>0</v>
      </c>
      <c r="X44" s="110">
        <v>0</v>
      </c>
      <c r="Y44" s="115">
        <v>0</v>
      </c>
      <c r="Z44" s="95">
        <v>5741</v>
      </c>
      <c r="AA44" s="100">
        <v>2</v>
      </c>
      <c r="AB44" s="95">
        <v>2100</v>
      </c>
      <c r="AC44" s="104">
        <v>1470</v>
      </c>
      <c r="AD44" s="102">
        <v>0</v>
      </c>
      <c r="AE44" s="102">
        <v>0</v>
      </c>
      <c r="AF44" s="102">
        <v>0</v>
      </c>
      <c r="AG44" s="103">
        <v>0</v>
      </c>
      <c r="AH44" s="100">
        <v>512</v>
      </c>
      <c r="AI44" s="100">
        <v>0</v>
      </c>
      <c r="AJ44" s="100">
        <v>0</v>
      </c>
      <c r="AK44" s="100">
        <v>0</v>
      </c>
      <c r="AL44" s="79">
        <f t="shared" si="1"/>
        <v>6567</v>
      </c>
      <c r="AM44" s="79">
        <f t="shared" si="1"/>
        <v>3</v>
      </c>
      <c r="AN44" s="79">
        <f t="shared" si="1"/>
        <v>2169</v>
      </c>
      <c r="AO44" s="79">
        <f t="shared" si="1"/>
        <v>1518</v>
      </c>
    </row>
    <row r="45" spans="1:41">
      <c r="A45" s="159" t="s">
        <v>127</v>
      </c>
      <c r="B45" s="28">
        <v>0</v>
      </c>
      <c r="C45" s="28">
        <v>0</v>
      </c>
      <c r="D45" s="28">
        <v>0</v>
      </c>
      <c r="E45" s="28">
        <v>0</v>
      </c>
      <c r="F45" s="134">
        <v>67</v>
      </c>
      <c r="G45" s="43">
        <v>0</v>
      </c>
      <c r="H45" s="43">
        <v>0</v>
      </c>
      <c r="I45" s="49">
        <v>0</v>
      </c>
      <c r="J45" s="41">
        <v>170</v>
      </c>
      <c r="K45" s="61">
        <v>1</v>
      </c>
      <c r="L45" s="61">
        <v>69</v>
      </c>
      <c r="M45" s="61">
        <v>48</v>
      </c>
      <c r="N45" s="21">
        <v>0</v>
      </c>
      <c r="O45" s="21">
        <v>0</v>
      </c>
      <c r="P45" s="21">
        <v>0</v>
      </c>
      <c r="Q45" s="21">
        <v>0</v>
      </c>
      <c r="R45" s="16"/>
      <c r="S45" s="16"/>
      <c r="T45" s="16"/>
      <c r="U45" s="16"/>
      <c r="V45" s="67">
        <v>0</v>
      </c>
      <c r="W45" s="20">
        <v>0</v>
      </c>
      <c r="X45" s="20">
        <v>0</v>
      </c>
      <c r="Y45" s="76">
        <v>0</v>
      </c>
      <c r="Z45" s="35">
        <v>1974</v>
      </c>
      <c r="AA45" s="35">
        <v>2</v>
      </c>
      <c r="AB45" s="35">
        <v>2100</v>
      </c>
      <c r="AC45" s="65">
        <v>1470</v>
      </c>
      <c r="AD45" s="27">
        <v>0</v>
      </c>
      <c r="AE45" s="19">
        <v>0</v>
      </c>
      <c r="AF45" s="19">
        <v>0</v>
      </c>
      <c r="AG45" s="50">
        <v>0</v>
      </c>
      <c r="AH45" s="21">
        <v>0</v>
      </c>
      <c r="AI45" s="21">
        <v>0</v>
      </c>
      <c r="AJ45" s="21">
        <v>0</v>
      </c>
      <c r="AK45" s="21">
        <v>0</v>
      </c>
      <c r="AL45" s="79">
        <f t="shared" si="1"/>
        <v>2211</v>
      </c>
      <c r="AM45" s="79">
        <f t="shared" si="1"/>
        <v>3</v>
      </c>
      <c r="AN45" s="79">
        <f t="shared" si="1"/>
        <v>2169</v>
      </c>
      <c r="AO45" s="79">
        <f t="shared" si="1"/>
        <v>1518</v>
      </c>
    </row>
    <row r="46" spans="1:41">
      <c r="A46" s="159" t="s">
        <v>128</v>
      </c>
      <c r="B46" s="28">
        <v>0</v>
      </c>
      <c r="C46" s="28">
        <v>0</v>
      </c>
      <c r="D46" s="28">
        <v>0</v>
      </c>
      <c r="E46" s="28">
        <v>0</v>
      </c>
      <c r="F46" s="90">
        <v>0</v>
      </c>
      <c r="G46" s="43">
        <v>0</v>
      </c>
      <c r="H46" s="43">
        <v>0</v>
      </c>
      <c r="I46" s="49">
        <v>0</v>
      </c>
      <c r="J46" s="63">
        <v>0</v>
      </c>
      <c r="K46" s="15">
        <v>0</v>
      </c>
      <c r="L46" s="15">
        <v>0</v>
      </c>
      <c r="M46" s="15">
        <v>0</v>
      </c>
      <c r="N46" s="21">
        <v>0</v>
      </c>
      <c r="O46" s="21">
        <v>0</v>
      </c>
      <c r="P46" s="21">
        <v>0</v>
      </c>
      <c r="Q46" s="21">
        <v>0</v>
      </c>
      <c r="R46" s="16"/>
      <c r="S46" s="16"/>
      <c r="T46" s="16"/>
      <c r="U46" s="16"/>
      <c r="V46" s="67">
        <v>0</v>
      </c>
      <c r="W46" s="20">
        <v>0</v>
      </c>
      <c r="X46" s="20">
        <v>0</v>
      </c>
      <c r="Y46" s="76">
        <v>0</v>
      </c>
      <c r="Z46" s="41">
        <v>2751</v>
      </c>
      <c r="AA46" s="35">
        <v>0</v>
      </c>
      <c r="AB46" s="41">
        <v>0</v>
      </c>
      <c r="AC46" s="73">
        <v>0</v>
      </c>
      <c r="AD46" s="27">
        <v>0</v>
      </c>
      <c r="AE46" s="19">
        <v>0</v>
      </c>
      <c r="AF46" s="19">
        <v>0</v>
      </c>
      <c r="AG46" s="50">
        <v>0</v>
      </c>
      <c r="AH46" s="21">
        <v>0</v>
      </c>
      <c r="AI46" s="21">
        <v>0</v>
      </c>
      <c r="AJ46" s="21">
        <v>0</v>
      </c>
      <c r="AK46" s="21">
        <v>0</v>
      </c>
      <c r="AL46" s="79">
        <f t="shared" si="1"/>
        <v>2751</v>
      </c>
      <c r="AM46" s="79">
        <f t="shared" si="1"/>
        <v>0</v>
      </c>
      <c r="AN46" s="79">
        <f t="shared" si="1"/>
        <v>0</v>
      </c>
      <c r="AO46" s="79">
        <f t="shared" si="1"/>
        <v>0</v>
      </c>
    </row>
    <row r="47" spans="1:41">
      <c r="A47" s="159" t="s">
        <v>129</v>
      </c>
      <c r="B47" s="28">
        <v>0</v>
      </c>
      <c r="C47" s="28">
        <v>0</v>
      </c>
      <c r="D47" s="28">
        <v>0</v>
      </c>
      <c r="E47" s="28">
        <v>0</v>
      </c>
      <c r="F47" s="134">
        <v>77</v>
      </c>
      <c r="G47" s="43">
        <v>0</v>
      </c>
      <c r="H47" s="43">
        <v>0</v>
      </c>
      <c r="I47" s="49">
        <v>0</v>
      </c>
      <c r="J47" s="63">
        <v>0</v>
      </c>
      <c r="K47" s="15">
        <v>0</v>
      </c>
      <c r="L47" s="15">
        <v>0</v>
      </c>
      <c r="M47" s="15">
        <v>0</v>
      </c>
      <c r="N47" s="121">
        <v>0</v>
      </c>
      <c r="O47" s="21">
        <v>0</v>
      </c>
      <c r="P47" s="21">
        <v>0</v>
      </c>
      <c r="Q47" s="21">
        <v>0</v>
      </c>
      <c r="R47" s="16"/>
      <c r="S47" s="16"/>
      <c r="T47" s="16"/>
      <c r="U47" s="16"/>
      <c r="V47" s="20">
        <v>0</v>
      </c>
      <c r="W47" s="20">
        <v>0</v>
      </c>
      <c r="X47" s="20">
        <v>0</v>
      </c>
      <c r="Y47" s="76">
        <v>0</v>
      </c>
      <c r="Z47" s="35">
        <v>1016</v>
      </c>
      <c r="AA47" s="35">
        <v>0</v>
      </c>
      <c r="AB47" s="35">
        <v>0</v>
      </c>
      <c r="AC47" s="65">
        <v>0</v>
      </c>
      <c r="AD47" s="27">
        <v>0</v>
      </c>
      <c r="AE47" s="19">
        <v>0</v>
      </c>
      <c r="AF47" s="19">
        <v>0</v>
      </c>
      <c r="AG47" s="50">
        <v>0</v>
      </c>
      <c r="AH47" s="35">
        <v>512</v>
      </c>
      <c r="AI47" s="35">
        <v>0</v>
      </c>
      <c r="AJ47" s="35">
        <v>0</v>
      </c>
      <c r="AK47" s="35">
        <v>0</v>
      </c>
      <c r="AL47" s="79">
        <f t="shared" si="1"/>
        <v>1605</v>
      </c>
      <c r="AM47" s="79">
        <f t="shared" si="1"/>
        <v>0</v>
      </c>
      <c r="AN47" s="79">
        <f t="shared" si="1"/>
        <v>0</v>
      </c>
      <c r="AO47" s="79">
        <f t="shared" si="1"/>
        <v>0</v>
      </c>
    </row>
    <row r="48" spans="1:41">
      <c r="A48" s="160" t="s">
        <v>130</v>
      </c>
      <c r="B48" s="116">
        <v>6343</v>
      </c>
      <c r="C48" s="117">
        <v>65</v>
      </c>
      <c r="D48" s="117">
        <v>3913</v>
      </c>
      <c r="E48" s="118">
        <v>3043</v>
      </c>
      <c r="F48" s="135">
        <v>81</v>
      </c>
      <c r="G48" s="97">
        <v>0</v>
      </c>
      <c r="H48" s="97">
        <v>0</v>
      </c>
      <c r="I48" s="98">
        <v>0</v>
      </c>
      <c r="J48" s="120">
        <v>9696</v>
      </c>
      <c r="K48" s="120">
        <v>35</v>
      </c>
      <c r="L48" s="120">
        <v>6706</v>
      </c>
      <c r="M48" s="120">
        <v>4314</v>
      </c>
      <c r="N48" s="122">
        <v>7499</v>
      </c>
      <c r="O48" s="95">
        <v>35</v>
      </c>
      <c r="P48" s="95">
        <v>4099</v>
      </c>
      <c r="Q48" s="95">
        <v>3077</v>
      </c>
      <c r="R48" s="142">
        <v>93.509470000000007</v>
      </c>
      <c r="S48" s="142"/>
      <c r="T48" s="142"/>
      <c r="U48" s="142"/>
      <c r="V48" s="95">
        <v>7109</v>
      </c>
      <c r="W48" s="95">
        <v>64</v>
      </c>
      <c r="X48" s="95">
        <v>5398</v>
      </c>
      <c r="Y48" s="104">
        <v>4734</v>
      </c>
      <c r="Z48" s="95">
        <v>7630</v>
      </c>
      <c r="AA48" s="100">
        <v>63</v>
      </c>
      <c r="AB48" s="95">
        <v>6328</v>
      </c>
      <c r="AC48" s="104">
        <v>5081</v>
      </c>
      <c r="AD48" s="95">
        <v>45763.57028</v>
      </c>
      <c r="AE48" s="95">
        <v>105388</v>
      </c>
      <c r="AF48" s="95">
        <v>61275.244910008703</v>
      </c>
      <c r="AG48" s="104">
        <v>60865.628650008701</v>
      </c>
      <c r="AH48" s="100">
        <v>0</v>
      </c>
      <c r="AI48" s="100">
        <v>0</v>
      </c>
      <c r="AJ48" s="100">
        <v>0</v>
      </c>
      <c r="AK48" s="100">
        <v>0</v>
      </c>
      <c r="AL48" s="79">
        <f t="shared" si="1"/>
        <v>84215.079750000004</v>
      </c>
      <c r="AM48" s="79">
        <f t="shared" si="1"/>
        <v>105650</v>
      </c>
      <c r="AN48" s="79">
        <f t="shared" si="1"/>
        <v>87719.244910008711</v>
      </c>
      <c r="AO48" s="79">
        <f t="shared" si="1"/>
        <v>81114.628650008701</v>
      </c>
    </row>
    <row r="49" spans="1:41">
      <c r="A49" s="160" t="s">
        <v>98</v>
      </c>
      <c r="B49" s="116">
        <v>457659</v>
      </c>
      <c r="C49" s="117">
        <v>4065</v>
      </c>
      <c r="D49" s="117">
        <v>163190</v>
      </c>
      <c r="E49" s="118">
        <v>123386</v>
      </c>
      <c r="F49" s="119">
        <v>87486</v>
      </c>
      <c r="G49" s="110">
        <v>1355</v>
      </c>
      <c r="H49" s="111">
        <v>53604</v>
      </c>
      <c r="I49" s="113">
        <v>40892</v>
      </c>
      <c r="J49" s="120">
        <v>721472</v>
      </c>
      <c r="K49" s="120">
        <v>9653</v>
      </c>
      <c r="L49" s="120">
        <v>374629</v>
      </c>
      <c r="M49" s="120">
        <v>307778</v>
      </c>
      <c r="N49" s="122">
        <v>402240</v>
      </c>
      <c r="O49" s="95">
        <v>2491</v>
      </c>
      <c r="P49" s="95">
        <v>138930</v>
      </c>
      <c r="Q49" s="95">
        <v>124925</v>
      </c>
      <c r="R49" s="142">
        <v>444697.49344000005</v>
      </c>
      <c r="S49" s="142">
        <v>7119</v>
      </c>
      <c r="T49" s="142">
        <v>267088.1901299996</v>
      </c>
      <c r="U49" s="142">
        <v>206687.46704000037</v>
      </c>
      <c r="V49" s="95">
        <v>138433</v>
      </c>
      <c r="W49" s="95">
        <v>3127</v>
      </c>
      <c r="X49" s="95">
        <v>92178</v>
      </c>
      <c r="Y49" s="104">
        <v>67732</v>
      </c>
      <c r="Z49" s="95">
        <v>394412</v>
      </c>
      <c r="AA49" s="95">
        <v>4973</v>
      </c>
      <c r="AB49" s="95">
        <v>182197</v>
      </c>
      <c r="AC49" s="104">
        <v>140372</v>
      </c>
      <c r="AD49" s="95">
        <v>46560.025329999698</v>
      </c>
      <c r="AE49" s="95">
        <v>105388</v>
      </c>
      <c r="AF49" s="95">
        <v>61275.244910008703</v>
      </c>
      <c r="AG49" s="104">
        <v>60865.628650008701</v>
      </c>
      <c r="AH49" s="95">
        <v>11702</v>
      </c>
      <c r="AI49" s="100">
        <v>214</v>
      </c>
      <c r="AJ49" s="95">
        <v>6415</v>
      </c>
      <c r="AK49" s="112">
        <v>6415</v>
      </c>
      <c r="AL49" s="79">
        <f t="shared" si="1"/>
        <v>2704661.5187699995</v>
      </c>
      <c r="AM49" s="79">
        <f t="shared" si="1"/>
        <v>138385</v>
      </c>
      <c r="AN49" s="79">
        <f t="shared" si="1"/>
        <v>1339506.4350400083</v>
      </c>
      <c r="AO49" s="79">
        <f t="shared" si="1"/>
        <v>1079053.0956900092</v>
      </c>
    </row>
    <row r="50" spans="1:41">
      <c r="A50" s="5" t="s">
        <v>131</v>
      </c>
      <c r="B50" s="11"/>
      <c r="C50" s="11"/>
      <c r="D50" s="11"/>
      <c r="E50" s="11"/>
      <c r="F50" s="69"/>
      <c r="G50" s="11"/>
      <c r="H50" s="11"/>
      <c r="I50" s="11"/>
      <c r="J50" s="12"/>
      <c r="K50" s="13"/>
      <c r="L50" s="13"/>
      <c r="M50" s="13"/>
      <c r="N50" s="11"/>
      <c r="O50" s="11"/>
      <c r="P50" s="11"/>
      <c r="Q50" s="11"/>
      <c r="R50" s="141"/>
      <c r="S50" s="141"/>
      <c r="T50" s="141"/>
      <c r="U50" s="141"/>
      <c r="V50" s="26"/>
      <c r="W50" s="26"/>
      <c r="X50" s="26"/>
      <c r="Y50" s="68"/>
      <c r="Z50" s="11"/>
      <c r="AA50" s="11"/>
      <c r="AB50" s="11"/>
      <c r="AC50" s="48"/>
      <c r="AD50" s="11"/>
      <c r="AE50" s="11"/>
      <c r="AF50" s="11"/>
      <c r="AG50" s="48"/>
      <c r="AH50" s="14"/>
      <c r="AI50" s="80"/>
      <c r="AJ50" s="80"/>
      <c r="AK50" s="80"/>
      <c r="AL50" s="80"/>
      <c r="AM50" s="80"/>
      <c r="AN50" s="80"/>
      <c r="AO50" s="80"/>
    </row>
    <row r="51" spans="1:41">
      <c r="A51" s="159" t="s">
        <v>132</v>
      </c>
      <c r="B51" s="41">
        <v>359711</v>
      </c>
      <c r="C51" s="41">
        <v>2993</v>
      </c>
      <c r="D51" s="41">
        <v>139432</v>
      </c>
      <c r="E51" s="41">
        <v>106051</v>
      </c>
      <c r="F51" s="90">
        <v>81467</v>
      </c>
      <c r="G51" s="43">
        <v>1131</v>
      </c>
      <c r="H51" s="43">
        <v>48181</v>
      </c>
      <c r="I51" s="49">
        <v>36808</v>
      </c>
      <c r="J51" s="41">
        <v>588625</v>
      </c>
      <c r="K51" s="41">
        <v>6798</v>
      </c>
      <c r="L51" s="41">
        <v>307980</v>
      </c>
      <c r="M51" s="41">
        <v>258187</v>
      </c>
      <c r="N51" s="41">
        <v>402240</v>
      </c>
      <c r="O51" s="41">
        <v>2491</v>
      </c>
      <c r="P51" s="41">
        <v>138930</v>
      </c>
      <c r="Q51" s="41">
        <v>124925</v>
      </c>
      <c r="R51" s="16">
        <v>287846.09561000008</v>
      </c>
      <c r="S51" s="16">
        <v>3050</v>
      </c>
      <c r="T51" s="16">
        <v>160710.01134000014</v>
      </c>
      <c r="U51" s="16">
        <v>127039.05833999984</v>
      </c>
      <c r="V51" s="41">
        <v>112520</v>
      </c>
      <c r="W51" s="41">
        <v>2272</v>
      </c>
      <c r="X51" s="41">
        <v>76936</v>
      </c>
      <c r="Y51" s="73">
        <v>56957</v>
      </c>
      <c r="Z51" s="41">
        <v>325538</v>
      </c>
      <c r="AA51" s="35">
        <v>3186</v>
      </c>
      <c r="AB51" s="41">
        <v>138263</v>
      </c>
      <c r="AC51" s="73">
        <v>106564</v>
      </c>
      <c r="AD51" s="41">
        <v>909.15846999999997</v>
      </c>
      <c r="AE51" s="41">
        <v>341</v>
      </c>
      <c r="AF51" s="41">
        <v>181.66118</v>
      </c>
      <c r="AG51" s="73">
        <v>145.3289</v>
      </c>
      <c r="AH51" s="41">
        <v>11401</v>
      </c>
      <c r="AI51" s="35">
        <v>210</v>
      </c>
      <c r="AJ51" s="41">
        <v>6300</v>
      </c>
      <c r="AK51" s="41">
        <v>6300</v>
      </c>
      <c r="AL51" s="79">
        <f t="shared" si="1"/>
        <v>2170257.2540800003</v>
      </c>
      <c r="AM51" s="79">
        <f t="shared" si="1"/>
        <v>22472</v>
      </c>
      <c r="AN51" s="79">
        <f t="shared" si="1"/>
        <v>1016913.6725200003</v>
      </c>
      <c r="AO51" s="79">
        <f t="shared" si="1"/>
        <v>822976.38723999984</v>
      </c>
    </row>
    <row r="52" spans="1:41">
      <c r="A52" s="164" t="s">
        <v>133</v>
      </c>
      <c r="B52" s="41">
        <v>100668</v>
      </c>
      <c r="C52" s="41">
        <v>683</v>
      </c>
      <c r="D52" s="41">
        <v>60238</v>
      </c>
      <c r="E52" s="41">
        <v>43356</v>
      </c>
      <c r="F52" s="134">
        <v>5634</v>
      </c>
      <c r="G52" s="45">
        <v>35</v>
      </c>
      <c r="H52" s="45">
        <v>3114</v>
      </c>
      <c r="I52" s="137">
        <v>2267</v>
      </c>
      <c r="J52" s="41">
        <v>37567</v>
      </c>
      <c r="K52" s="41">
        <v>97</v>
      </c>
      <c r="L52" s="41">
        <v>13792</v>
      </c>
      <c r="M52" s="41">
        <v>10879</v>
      </c>
      <c r="N52" s="41">
        <v>11747</v>
      </c>
      <c r="O52" s="35">
        <v>14</v>
      </c>
      <c r="P52" s="35">
        <v>870</v>
      </c>
      <c r="Q52" s="35">
        <v>774</v>
      </c>
      <c r="R52" s="16">
        <v>9731.7811900000033</v>
      </c>
      <c r="S52" s="16"/>
      <c r="T52" s="16"/>
      <c r="U52" s="16"/>
      <c r="V52" s="41">
        <v>9347</v>
      </c>
      <c r="W52" s="41">
        <v>63</v>
      </c>
      <c r="X52" s="41">
        <v>5381</v>
      </c>
      <c r="Y52" s="73">
        <v>4152</v>
      </c>
      <c r="Z52" s="41">
        <v>28901</v>
      </c>
      <c r="AA52" s="35">
        <v>333</v>
      </c>
      <c r="AB52" s="41">
        <v>22080</v>
      </c>
      <c r="AC52" s="73">
        <v>17368</v>
      </c>
      <c r="AD52" s="27">
        <v>0</v>
      </c>
      <c r="AE52" s="22">
        <v>0</v>
      </c>
      <c r="AF52" s="22">
        <v>0</v>
      </c>
      <c r="AG52" s="46">
        <v>0</v>
      </c>
      <c r="AH52" s="41">
        <v>1639</v>
      </c>
      <c r="AI52" s="35">
        <v>23</v>
      </c>
      <c r="AJ52" s="35">
        <v>1189</v>
      </c>
      <c r="AK52" s="35">
        <v>1189</v>
      </c>
      <c r="AL52" s="79">
        <f t="shared" si="1"/>
        <v>205234.78119000001</v>
      </c>
      <c r="AM52" s="79">
        <f t="shared" si="1"/>
        <v>1248</v>
      </c>
      <c r="AN52" s="79">
        <f t="shared" si="1"/>
        <v>106664</v>
      </c>
      <c r="AO52" s="79">
        <f t="shared" si="1"/>
        <v>79985</v>
      </c>
    </row>
    <row r="53" spans="1:41">
      <c r="A53" s="164" t="s">
        <v>134</v>
      </c>
      <c r="B53" s="41">
        <v>41156</v>
      </c>
      <c r="C53" s="41">
        <v>432</v>
      </c>
      <c r="D53" s="41">
        <v>15262</v>
      </c>
      <c r="E53" s="41">
        <v>12467</v>
      </c>
      <c r="F53" s="134">
        <v>5753</v>
      </c>
      <c r="G53" s="45">
        <v>55</v>
      </c>
      <c r="H53" s="45">
        <v>2244</v>
      </c>
      <c r="I53" s="137">
        <v>1645</v>
      </c>
      <c r="J53" s="62">
        <v>117</v>
      </c>
      <c r="K53" s="61">
        <v>0</v>
      </c>
      <c r="L53" s="61">
        <v>0</v>
      </c>
      <c r="M53" s="61">
        <v>0</v>
      </c>
      <c r="N53" s="41">
        <v>31014</v>
      </c>
      <c r="O53" s="41">
        <v>120</v>
      </c>
      <c r="P53" s="41">
        <v>15580</v>
      </c>
      <c r="Q53" s="41">
        <v>12448</v>
      </c>
      <c r="R53" s="16">
        <v>54821.306479999927</v>
      </c>
      <c r="S53" s="16"/>
      <c r="T53" s="16"/>
      <c r="U53" s="16"/>
      <c r="V53" s="41">
        <v>17811</v>
      </c>
      <c r="W53" s="41">
        <v>219</v>
      </c>
      <c r="X53" s="41">
        <v>10180</v>
      </c>
      <c r="Y53" s="73">
        <v>7914</v>
      </c>
      <c r="Z53" s="41">
        <v>42537</v>
      </c>
      <c r="AA53" s="35">
        <v>587</v>
      </c>
      <c r="AB53" s="41">
        <v>28395</v>
      </c>
      <c r="AC53" s="73">
        <v>21103</v>
      </c>
      <c r="AD53" s="27">
        <v>0</v>
      </c>
      <c r="AE53" s="22">
        <v>0</v>
      </c>
      <c r="AF53" s="22">
        <v>0</v>
      </c>
      <c r="AG53" s="46">
        <v>0</v>
      </c>
      <c r="AH53" s="41">
        <v>1175</v>
      </c>
      <c r="AI53" s="35">
        <v>21</v>
      </c>
      <c r="AJ53" s="35">
        <v>410</v>
      </c>
      <c r="AK53" s="35">
        <v>410</v>
      </c>
      <c r="AL53" s="79">
        <f t="shared" si="1"/>
        <v>194384.30647999991</v>
      </c>
      <c r="AM53" s="79">
        <f t="shared" si="1"/>
        <v>1434</v>
      </c>
      <c r="AN53" s="79">
        <f t="shared" si="1"/>
        <v>72071</v>
      </c>
      <c r="AO53" s="79">
        <f t="shared" si="1"/>
        <v>55987</v>
      </c>
    </row>
    <row r="54" spans="1:41">
      <c r="A54" s="164" t="s">
        <v>135</v>
      </c>
      <c r="B54" s="41">
        <v>217887</v>
      </c>
      <c r="C54" s="41">
        <v>1878</v>
      </c>
      <c r="D54" s="41">
        <v>63932</v>
      </c>
      <c r="E54" s="41">
        <v>50228</v>
      </c>
      <c r="F54" s="134">
        <v>70080</v>
      </c>
      <c r="G54" s="45">
        <v>1041</v>
      </c>
      <c r="H54" s="45">
        <v>42823</v>
      </c>
      <c r="I54" s="137">
        <v>32896</v>
      </c>
      <c r="J54" s="41">
        <v>550941</v>
      </c>
      <c r="K54" s="41">
        <v>6701</v>
      </c>
      <c r="L54" s="41">
        <v>294188</v>
      </c>
      <c r="M54" s="41">
        <v>247308</v>
      </c>
      <c r="N54" s="41">
        <v>359479</v>
      </c>
      <c r="O54" s="41">
        <v>2357</v>
      </c>
      <c r="P54" s="41">
        <v>122480</v>
      </c>
      <c r="Q54" s="41">
        <v>111703</v>
      </c>
      <c r="R54" s="16">
        <v>223293.00794000016</v>
      </c>
      <c r="S54" s="16">
        <v>3050</v>
      </c>
      <c r="T54" s="16">
        <v>160710.01134000014</v>
      </c>
      <c r="U54" s="16">
        <v>127039.05833999984</v>
      </c>
      <c r="V54" s="41">
        <v>85362</v>
      </c>
      <c r="W54" s="41">
        <v>1990</v>
      </c>
      <c r="X54" s="41">
        <v>61375</v>
      </c>
      <c r="Y54" s="73">
        <v>44891</v>
      </c>
      <c r="Z54" s="41">
        <v>254100</v>
      </c>
      <c r="AA54" s="35">
        <v>2266</v>
      </c>
      <c r="AB54" s="41">
        <v>87787</v>
      </c>
      <c r="AC54" s="73">
        <v>68093</v>
      </c>
      <c r="AD54" s="41">
        <v>909.15846999999997</v>
      </c>
      <c r="AE54" s="41">
        <v>341</v>
      </c>
      <c r="AF54" s="41">
        <v>181.66118</v>
      </c>
      <c r="AG54" s="73">
        <v>145.3289</v>
      </c>
      <c r="AH54" s="41">
        <v>8587</v>
      </c>
      <c r="AI54" s="35">
        <v>166</v>
      </c>
      <c r="AJ54" s="41">
        <v>4701</v>
      </c>
      <c r="AK54" s="41">
        <v>4701</v>
      </c>
      <c r="AL54" s="79">
        <f t="shared" si="1"/>
        <v>1770638.1664100001</v>
      </c>
      <c r="AM54" s="79">
        <f t="shared" si="1"/>
        <v>19790</v>
      </c>
      <c r="AN54" s="79">
        <f t="shared" si="1"/>
        <v>838177.67252000025</v>
      </c>
      <c r="AO54" s="79">
        <f t="shared" si="1"/>
        <v>687004.38723999984</v>
      </c>
    </row>
    <row r="55" spans="1:41">
      <c r="A55" s="159" t="s">
        <v>136</v>
      </c>
      <c r="B55" s="41">
        <v>527</v>
      </c>
      <c r="C55" s="22">
        <v>0</v>
      </c>
      <c r="D55" s="22">
        <v>0</v>
      </c>
      <c r="E55" s="22">
        <v>0</v>
      </c>
      <c r="F55" s="90">
        <v>0</v>
      </c>
      <c r="G55" s="43">
        <v>0</v>
      </c>
      <c r="H55" s="43">
        <v>0</v>
      </c>
      <c r="I55" s="49">
        <v>0</v>
      </c>
      <c r="J55" s="41">
        <v>16595</v>
      </c>
      <c r="K55" s="41">
        <v>10</v>
      </c>
      <c r="L55" s="41">
        <v>532</v>
      </c>
      <c r="M55" s="41">
        <v>477</v>
      </c>
      <c r="N55" s="21">
        <v>0</v>
      </c>
      <c r="O55" s="19">
        <v>0</v>
      </c>
      <c r="P55" s="19">
        <v>0</v>
      </c>
      <c r="Q55" s="19">
        <v>0</v>
      </c>
      <c r="R55" s="16">
        <v>224.13427999999996</v>
      </c>
      <c r="S55" s="16">
        <v>3</v>
      </c>
      <c r="T55" s="16">
        <v>108.67736000000001</v>
      </c>
      <c r="U55" s="16">
        <v>85.441850000000002</v>
      </c>
      <c r="V55" s="21">
        <v>0</v>
      </c>
      <c r="W55" s="21">
        <v>0</v>
      </c>
      <c r="X55" s="21">
        <v>0</v>
      </c>
      <c r="Y55" s="77">
        <v>0</v>
      </c>
      <c r="Z55" s="41">
        <v>5285</v>
      </c>
      <c r="AA55" s="35">
        <v>26</v>
      </c>
      <c r="AB55" s="35">
        <v>1866</v>
      </c>
      <c r="AC55" s="65">
        <v>1796</v>
      </c>
      <c r="AD55" s="41">
        <v>0</v>
      </c>
      <c r="AE55" s="41">
        <v>0</v>
      </c>
      <c r="AF55" s="41">
        <v>0</v>
      </c>
      <c r="AG55" s="73">
        <v>0</v>
      </c>
      <c r="AH55" s="35">
        <v>41</v>
      </c>
      <c r="AI55" s="35">
        <v>0</v>
      </c>
      <c r="AJ55" s="35">
        <v>0</v>
      </c>
      <c r="AK55" s="35">
        <v>0</v>
      </c>
      <c r="AL55" s="79">
        <f t="shared" si="1"/>
        <v>22672.134279999998</v>
      </c>
      <c r="AM55" s="79">
        <f t="shared" si="1"/>
        <v>39</v>
      </c>
      <c r="AN55" s="79">
        <f t="shared" si="1"/>
        <v>2506.6773600000001</v>
      </c>
      <c r="AO55" s="79">
        <f t="shared" si="1"/>
        <v>2358.4418500000002</v>
      </c>
    </row>
    <row r="56" spans="1:41">
      <c r="A56" s="159" t="s">
        <v>137</v>
      </c>
      <c r="B56" s="41">
        <v>97405</v>
      </c>
      <c r="C56" s="41">
        <v>1072</v>
      </c>
      <c r="D56" s="41">
        <v>23758</v>
      </c>
      <c r="E56" s="41">
        <v>17335</v>
      </c>
      <c r="F56" s="134">
        <v>6019</v>
      </c>
      <c r="G56" s="45">
        <v>224</v>
      </c>
      <c r="H56" s="45">
        <v>5423</v>
      </c>
      <c r="I56" s="137">
        <v>4084</v>
      </c>
      <c r="J56" s="41">
        <v>110811</v>
      </c>
      <c r="K56" s="41">
        <v>2810</v>
      </c>
      <c r="L56" s="41">
        <v>63813</v>
      </c>
      <c r="M56" s="41">
        <v>47265</v>
      </c>
      <c r="N56" s="21">
        <v>0</v>
      </c>
      <c r="O56" s="19">
        <v>0</v>
      </c>
      <c r="P56" s="19">
        <v>0</v>
      </c>
      <c r="Q56" s="19">
        <v>0</v>
      </c>
      <c r="R56" s="16">
        <v>156627.26354999945</v>
      </c>
      <c r="S56" s="16">
        <v>4066</v>
      </c>
      <c r="T56" s="16">
        <v>106269.50143</v>
      </c>
      <c r="U56" s="16">
        <v>79562.966849999983</v>
      </c>
      <c r="V56" s="41">
        <v>25913</v>
      </c>
      <c r="W56" s="41">
        <v>855</v>
      </c>
      <c r="X56" s="41">
        <v>15242</v>
      </c>
      <c r="Y56" s="73">
        <v>10775</v>
      </c>
      <c r="Z56" s="41">
        <v>63590</v>
      </c>
      <c r="AA56" s="35">
        <v>1761</v>
      </c>
      <c r="AB56" s="41">
        <v>42068</v>
      </c>
      <c r="AC56" s="73">
        <v>32012</v>
      </c>
      <c r="AD56" s="41">
        <v>45650.866859999303</v>
      </c>
      <c r="AE56" s="41">
        <v>105047</v>
      </c>
      <c r="AF56" s="41">
        <v>61093.583730008701</v>
      </c>
      <c r="AG56" s="73">
        <v>60720.2997500087</v>
      </c>
      <c r="AH56" s="35">
        <v>260</v>
      </c>
      <c r="AI56" s="35">
        <v>4</v>
      </c>
      <c r="AJ56" s="35">
        <v>115</v>
      </c>
      <c r="AK56" s="35">
        <v>115</v>
      </c>
      <c r="AL56" s="79">
        <f t="shared" si="1"/>
        <v>506276.13040999876</v>
      </c>
      <c r="AM56" s="79">
        <f t="shared" si="1"/>
        <v>115839</v>
      </c>
      <c r="AN56" s="79">
        <f t="shared" si="1"/>
        <v>317782.08516000869</v>
      </c>
      <c r="AO56" s="79">
        <f t="shared" si="1"/>
        <v>251869.26660000868</v>
      </c>
    </row>
    <row r="57" spans="1:41">
      <c r="A57" s="159" t="s">
        <v>138</v>
      </c>
      <c r="B57" s="41">
        <v>17</v>
      </c>
      <c r="C57" s="22">
        <v>0</v>
      </c>
      <c r="D57" s="22">
        <v>0</v>
      </c>
      <c r="E57" s="22">
        <v>0</v>
      </c>
      <c r="F57" s="90">
        <v>0</v>
      </c>
      <c r="G57" s="43">
        <v>0</v>
      </c>
      <c r="H57" s="43">
        <v>0</v>
      </c>
      <c r="I57" s="49">
        <v>0</v>
      </c>
      <c r="J57" s="41">
        <v>5440</v>
      </c>
      <c r="K57" s="41">
        <v>35</v>
      </c>
      <c r="L57" s="41">
        <v>2305</v>
      </c>
      <c r="M57" s="41">
        <v>1849</v>
      </c>
      <c r="N57" s="21">
        <v>0</v>
      </c>
      <c r="O57" s="19">
        <v>0</v>
      </c>
      <c r="P57" s="19">
        <v>0</v>
      </c>
      <c r="Q57" s="19">
        <v>0</v>
      </c>
      <c r="R57" s="16">
        <v>0</v>
      </c>
      <c r="S57" s="16"/>
      <c r="T57" s="16"/>
      <c r="U57" s="16"/>
      <c r="V57" s="21">
        <v>0</v>
      </c>
      <c r="W57" s="21">
        <v>0</v>
      </c>
      <c r="X57" s="21">
        <v>0</v>
      </c>
      <c r="Y57" s="77">
        <v>0</v>
      </c>
      <c r="Z57" s="21">
        <v>0</v>
      </c>
      <c r="AA57" s="19">
        <v>0</v>
      </c>
      <c r="AB57" s="19">
        <v>0</v>
      </c>
      <c r="AC57" s="50">
        <v>0</v>
      </c>
      <c r="AD57" s="27">
        <v>0</v>
      </c>
      <c r="AE57" s="22">
        <v>0</v>
      </c>
      <c r="AF57" s="22">
        <v>0</v>
      </c>
      <c r="AG57" s="46">
        <v>0</v>
      </c>
      <c r="AH57" s="19">
        <v>0</v>
      </c>
      <c r="AI57" s="19">
        <v>0</v>
      </c>
      <c r="AJ57" s="19">
        <v>0</v>
      </c>
      <c r="AK57" s="19">
        <v>0</v>
      </c>
      <c r="AL57" s="79">
        <f t="shared" si="1"/>
        <v>5457</v>
      </c>
      <c r="AM57" s="79">
        <f t="shared" si="1"/>
        <v>35</v>
      </c>
      <c r="AN57" s="79">
        <f t="shared" si="1"/>
        <v>2305</v>
      </c>
      <c r="AO57" s="79">
        <f t="shared" si="1"/>
        <v>1849</v>
      </c>
    </row>
    <row r="58" spans="1:41">
      <c r="A58" s="160" t="s">
        <v>98</v>
      </c>
      <c r="B58" s="41">
        <v>457660</v>
      </c>
      <c r="C58" s="41">
        <v>4065</v>
      </c>
      <c r="D58" s="41">
        <v>163190</v>
      </c>
      <c r="E58" s="41">
        <v>123386</v>
      </c>
      <c r="F58" s="91">
        <v>87486</v>
      </c>
      <c r="G58" s="55">
        <v>1355</v>
      </c>
      <c r="H58" s="55">
        <v>53604</v>
      </c>
      <c r="I58" s="64">
        <v>40892</v>
      </c>
      <c r="J58" s="41">
        <v>721472</v>
      </c>
      <c r="K58" s="41">
        <v>9653</v>
      </c>
      <c r="L58" s="41">
        <v>374629</v>
      </c>
      <c r="M58" s="41">
        <v>307778</v>
      </c>
      <c r="N58" s="41">
        <v>402240</v>
      </c>
      <c r="O58" s="41">
        <v>2491</v>
      </c>
      <c r="P58" s="41">
        <v>138930</v>
      </c>
      <c r="Q58" s="41">
        <v>124925</v>
      </c>
      <c r="R58" s="142">
        <v>444697.49343999953</v>
      </c>
      <c r="S58" s="142">
        <v>7119</v>
      </c>
      <c r="T58" s="142">
        <v>267088.19013000012</v>
      </c>
      <c r="U58" s="142">
        <v>206687.46703999984</v>
      </c>
      <c r="V58" s="41">
        <v>138433</v>
      </c>
      <c r="W58" s="41">
        <v>3127</v>
      </c>
      <c r="X58" s="41">
        <v>92178</v>
      </c>
      <c r="Y58" s="73">
        <v>67732</v>
      </c>
      <c r="Z58" s="41">
        <v>394412</v>
      </c>
      <c r="AA58" s="41">
        <v>4973</v>
      </c>
      <c r="AB58" s="41">
        <v>182197</v>
      </c>
      <c r="AC58" s="73">
        <v>140372</v>
      </c>
      <c r="AD58" s="41">
        <v>46560.025329999698</v>
      </c>
      <c r="AE58" s="41">
        <v>105388</v>
      </c>
      <c r="AF58" s="41">
        <v>61275.244910008703</v>
      </c>
      <c r="AG58" s="73">
        <v>60865.628650008701</v>
      </c>
      <c r="AH58" s="41">
        <v>11702</v>
      </c>
      <c r="AI58" s="35">
        <v>214</v>
      </c>
      <c r="AJ58" s="41">
        <v>6415</v>
      </c>
      <c r="AK58" s="41">
        <v>6415</v>
      </c>
      <c r="AL58" s="79">
        <f t="shared" si="1"/>
        <v>2704662.518769999</v>
      </c>
      <c r="AM58" s="79">
        <f t="shared" si="1"/>
        <v>138385</v>
      </c>
      <c r="AN58" s="79">
        <f t="shared" si="1"/>
        <v>1339506.4350400087</v>
      </c>
      <c r="AO58" s="79">
        <f t="shared" si="1"/>
        <v>1079053.0956900085</v>
      </c>
    </row>
    <row r="59" spans="1:41">
      <c r="A59" s="5" t="s">
        <v>139</v>
      </c>
      <c r="B59" s="11"/>
      <c r="C59" s="11"/>
      <c r="D59" s="11"/>
      <c r="E59" s="11"/>
      <c r="F59" s="69"/>
      <c r="G59" s="11"/>
      <c r="H59" s="11"/>
      <c r="I59" s="11"/>
      <c r="J59" s="12"/>
      <c r="K59" s="13"/>
      <c r="L59" s="13"/>
      <c r="M59" s="13"/>
      <c r="N59" s="11"/>
      <c r="O59" s="11"/>
      <c r="P59" s="11"/>
      <c r="Q59" s="11"/>
      <c r="R59" s="141"/>
      <c r="S59" s="141"/>
      <c r="T59" s="141"/>
      <c r="U59" s="141"/>
      <c r="V59" s="26"/>
      <c r="W59" s="26"/>
      <c r="X59" s="26"/>
      <c r="Y59" s="68"/>
      <c r="Z59" s="11"/>
      <c r="AA59" s="11"/>
      <c r="AB59" s="11"/>
      <c r="AC59" s="48"/>
      <c r="AD59" s="11"/>
      <c r="AE59" s="11"/>
      <c r="AF59" s="11"/>
      <c r="AG59" s="48"/>
      <c r="AH59" s="14"/>
      <c r="AI59" s="80"/>
      <c r="AJ59" s="80"/>
      <c r="AK59" s="80"/>
      <c r="AL59" s="80"/>
      <c r="AM59" s="80"/>
      <c r="AN59" s="80"/>
      <c r="AO59" s="80"/>
    </row>
    <row r="60" spans="1:41">
      <c r="A60" s="165" t="s">
        <v>140</v>
      </c>
      <c r="B60" s="41">
        <v>279024</v>
      </c>
      <c r="C60" s="41">
        <v>707</v>
      </c>
      <c r="D60" s="41">
        <v>18627</v>
      </c>
      <c r="E60" s="41">
        <v>14597</v>
      </c>
      <c r="F60" s="134">
        <v>19843</v>
      </c>
      <c r="G60" s="45">
        <v>94</v>
      </c>
      <c r="H60" s="45">
        <v>2657</v>
      </c>
      <c r="I60" s="137">
        <v>1865</v>
      </c>
      <c r="J60" s="41">
        <v>13798</v>
      </c>
      <c r="K60" s="41">
        <v>295</v>
      </c>
      <c r="L60" s="41">
        <v>11514</v>
      </c>
      <c r="M60" s="41">
        <v>10608</v>
      </c>
      <c r="N60" s="41">
        <v>2208</v>
      </c>
      <c r="O60" s="41">
        <v>66</v>
      </c>
      <c r="P60" s="41">
        <v>1679</v>
      </c>
      <c r="Q60" s="41">
        <v>1843</v>
      </c>
      <c r="R60" s="145">
        <v>2528.2248300000006</v>
      </c>
      <c r="S60" s="145">
        <v>176</v>
      </c>
      <c r="T60" s="145">
        <v>4420.2062899999992</v>
      </c>
      <c r="U60" s="145">
        <v>3693.3721199999995</v>
      </c>
      <c r="V60" s="41">
        <v>7625</v>
      </c>
      <c r="W60" s="41">
        <v>409</v>
      </c>
      <c r="X60" s="41">
        <v>8861</v>
      </c>
      <c r="Y60" s="73">
        <v>6719</v>
      </c>
      <c r="Z60" s="41">
        <v>7811</v>
      </c>
      <c r="AA60" s="35">
        <v>414</v>
      </c>
      <c r="AB60" s="41">
        <v>9836</v>
      </c>
      <c r="AC60" s="73">
        <v>7818</v>
      </c>
      <c r="AD60" s="41">
        <v>38357.89011</v>
      </c>
      <c r="AE60" s="41">
        <v>95675</v>
      </c>
      <c r="AF60" s="41">
        <v>52748.88308</v>
      </c>
      <c r="AG60" s="73">
        <v>52347.395819999998</v>
      </c>
      <c r="AH60" s="41">
        <v>1401</v>
      </c>
      <c r="AI60" s="35">
        <v>47</v>
      </c>
      <c r="AJ60" s="35">
        <v>715</v>
      </c>
      <c r="AK60" s="35">
        <v>715</v>
      </c>
      <c r="AL60" s="79">
        <f t="shared" si="1"/>
        <v>372596.11494</v>
      </c>
      <c r="AM60" s="79">
        <f t="shared" si="1"/>
        <v>97883</v>
      </c>
      <c r="AN60" s="79">
        <f t="shared" si="1"/>
        <v>111058.08937</v>
      </c>
      <c r="AO60" s="79">
        <f t="shared" si="1"/>
        <v>100205.76793999999</v>
      </c>
    </row>
    <row r="61" spans="1:41">
      <c r="A61" s="166" t="s">
        <v>141</v>
      </c>
      <c r="B61" s="41">
        <v>152499</v>
      </c>
      <c r="C61" s="41">
        <v>3217</v>
      </c>
      <c r="D61" s="41">
        <v>139988</v>
      </c>
      <c r="E61" s="41">
        <v>105240</v>
      </c>
      <c r="F61" s="134">
        <v>67270</v>
      </c>
      <c r="G61" s="45">
        <v>1253</v>
      </c>
      <c r="H61" s="45">
        <v>50416</v>
      </c>
      <c r="I61" s="137">
        <v>38636</v>
      </c>
      <c r="J61" s="41">
        <v>485799</v>
      </c>
      <c r="K61" s="41">
        <v>8736</v>
      </c>
      <c r="L61" s="41">
        <v>341355</v>
      </c>
      <c r="M61" s="41">
        <v>280705</v>
      </c>
      <c r="N61" s="41">
        <v>325199</v>
      </c>
      <c r="O61" s="41">
        <v>2420</v>
      </c>
      <c r="P61" s="41">
        <v>134783</v>
      </c>
      <c r="Q61" s="41">
        <v>120767</v>
      </c>
      <c r="R61" s="145">
        <v>161018.69133000029</v>
      </c>
      <c r="S61" s="145">
        <v>2049</v>
      </c>
      <c r="T61" s="145">
        <v>92585.567089999982</v>
      </c>
      <c r="U61" s="145">
        <v>73942.88837999996</v>
      </c>
      <c r="V61" s="41">
        <v>68197</v>
      </c>
      <c r="W61" s="41">
        <v>1695</v>
      </c>
      <c r="X61" s="41">
        <v>49288</v>
      </c>
      <c r="Y61" s="73">
        <v>35587</v>
      </c>
      <c r="Z61" s="41">
        <v>278652</v>
      </c>
      <c r="AA61" s="35">
        <v>4124</v>
      </c>
      <c r="AB61" s="41">
        <v>146864</v>
      </c>
      <c r="AC61" s="73">
        <v>112868</v>
      </c>
      <c r="AD61" s="41">
        <v>6862.9306100000003</v>
      </c>
      <c r="AE61" s="41">
        <v>9470</v>
      </c>
      <c r="AF61" s="41">
        <v>7127.64498</v>
      </c>
      <c r="AG61" s="73">
        <v>7120.5159800000001</v>
      </c>
      <c r="AH61" s="41">
        <v>9159</v>
      </c>
      <c r="AI61" s="35">
        <v>161</v>
      </c>
      <c r="AJ61" s="41">
        <v>5113</v>
      </c>
      <c r="AK61" s="41">
        <v>5113</v>
      </c>
      <c r="AL61" s="79">
        <f t="shared" si="1"/>
        <v>1554656.6219400002</v>
      </c>
      <c r="AM61" s="79">
        <f t="shared" si="1"/>
        <v>33125</v>
      </c>
      <c r="AN61" s="79">
        <f t="shared" si="1"/>
        <v>967520.21207000001</v>
      </c>
      <c r="AO61" s="79">
        <f t="shared" si="1"/>
        <v>779979.40435999993</v>
      </c>
    </row>
    <row r="62" spans="1:41">
      <c r="A62" s="166" t="s">
        <v>142</v>
      </c>
      <c r="B62" s="41">
        <v>26137</v>
      </c>
      <c r="C62" s="41">
        <v>141</v>
      </c>
      <c r="D62" s="41">
        <v>4575</v>
      </c>
      <c r="E62" s="41">
        <v>3549</v>
      </c>
      <c r="F62" s="134">
        <v>373</v>
      </c>
      <c r="G62" s="45">
        <v>8</v>
      </c>
      <c r="H62" s="45">
        <v>531</v>
      </c>
      <c r="I62" s="137">
        <v>391</v>
      </c>
      <c r="J62" s="41">
        <v>216584</v>
      </c>
      <c r="K62" s="41">
        <v>622</v>
      </c>
      <c r="L62" s="41">
        <v>21760</v>
      </c>
      <c r="M62" s="41">
        <v>16465</v>
      </c>
      <c r="N62" s="41">
        <v>74833</v>
      </c>
      <c r="O62" s="35">
        <v>5</v>
      </c>
      <c r="P62" s="35">
        <v>2468</v>
      </c>
      <c r="Q62" s="35">
        <v>2315</v>
      </c>
      <c r="R62" s="145">
        <v>280984.22976000054</v>
      </c>
      <c r="S62" s="145">
        <v>4894</v>
      </c>
      <c r="T62" s="145">
        <v>170082.41675000015</v>
      </c>
      <c r="U62" s="145">
        <v>129051.20653999961</v>
      </c>
      <c r="V62" s="41">
        <v>54956</v>
      </c>
      <c r="W62" s="41">
        <v>833</v>
      </c>
      <c r="X62" s="41">
        <v>28916</v>
      </c>
      <c r="Y62" s="73">
        <v>21503</v>
      </c>
      <c r="Z62" s="41">
        <v>107939</v>
      </c>
      <c r="AA62" s="35">
        <v>435</v>
      </c>
      <c r="AB62" s="41">
        <v>25496</v>
      </c>
      <c r="AC62" s="73">
        <v>19686</v>
      </c>
      <c r="AD62" s="41">
        <v>1339.20461</v>
      </c>
      <c r="AE62" s="41">
        <v>243</v>
      </c>
      <c r="AF62" s="41">
        <v>1397.71685</v>
      </c>
      <c r="AG62" s="73">
        <v>1397.71685</v>
      </c>
      <c r="AH62" s="41">
        <v>1142</v>
      </c>
      <c r="AI62" s="35">
        <v>6</v>
      </c>
      <c r="AJ62" s="35">
        <v>587</v>
      </c>
      <c r="AK62" s="35">
        <v>587</v>
      </c>
      <c r="AL62" s="79">
        <f t="shared" si="1"/>
        <v>764287.4343700005</v>
      </c>
      <c r="AM62" s="79">
        <f t="shared" si="1"/>
        <v>7187</v>
      </c>
      <c r="AN62" s="79">
        <f t="shared" si="1"/>
        <v>255813.13360000015</v>
      </c>
      <c r="AO62" s="79">
        <f t="shared" si="1"/>
        <v>194944.9233899996</v>
      </c>
    </row>
    <row r="63" spans="1:41">
      <c r="A63" s="166" t="s">
        <v>143</v>
      </c>
      <c r="B63" s="27">
        <v>0</v>
      </c>
      <c r="C63" s="22">
        <v>0</v>
      </c>
      <c r="D63" s="22">
        <v>0</v>
      </c>
      <c r="E63" s="22">
        <v>0</v>
      </c>
      <c r="F63" s="134">
        <v>0</v>
      </c>
      <c r="G63" s="45">
        <v>0</v>
      </c>
      <c r="H63" s="45">
        <v>0</v>
      </c>
      <c r="I63" s="137">
        <v>0</v>
      </c>
      <c r="J63" s="41">
        <v>5291</v>
      </c>
      <c r="K63" s="61">
        <v>0</v>
      </c>
      <c r="L63" s="61">
        <v>0</v>
      </c>
      <c r="M63" s="61">
        <v>0</v>
      </c>
      <c r="N63" s="21">
        <v>0</v>
      </c>
      <c r="O63" s="21">
        <v>0</v>
      </c>
      <c r="P63" s="21">
        <v>0</v>
      </c>
      <c r="Q63" s="21">
        <v>0</v>
      </c>
      <c r="R63" s="145">
        <v>166.34751999999997</v>
      </c>
      <c r="S63" s="145"/>
      <c r="T63" s="145"/>
      <c r="U63" s="145"/>
      <c r="V63" s="41">
        <v>7655</v>
      </c>
      <c r="W63" s="41">
        <v>190</v>
      </c>
      <c r="X63" s="41">
        <v>5113</v>
      </c>
      <c r="Y63" s="73">
        <v>3923</v>
      </c>
      <c r="Z63" s="35">
        <v>10</v>
      </c>
      <c r="AA63" s="21">
        <v>0</v>
      </c>
      <c r="AB63" s="21">
        <v>0</v>
      </c>
      <c r="AC63" s="77">
        <v>0</v>
      </c>
      <c r="AD63" s="27">
        <v>0</v>
      </c>
      <c r="AE63" s="22">
        <v>0</v>
      </c>
      <c r="AF63" s="22">
        <v>0</v>
      </c>
      <c r="AG63" s="46">
        <v>0</v>
      </c>
      <c r="AH63" s="21">
        <v>0</v>
      </c>
      <c r="AI63" s="21">
        <v>0</v>
      </c>
      <c r="AJ63" s="21">
        <v>0</v>
      </c>
      <c r="AK63" s="21">
        <v>0</v>
      </c>
      <c r="AL63" s="79">
        <f t="shared" si="1"/>
        <v>13122.347519999999</v>
      </c>
      <c r="AM63" s="79">
        <f t="shared" si="1"/>
        <v>190</v>
      </c>
      <c r="AN63" s="79">
        <f t="shared" si="1"/>
        <v>5113</v>
      </c>
      <c r="AO63" s="79">
        <f t="shared" si="1"/>
        <v>3923</v>
      </c>
    </row>
    <row r="64" spans="1:41">
      <c r="A64" s="160" t="s">
        <v>98</v>
      </c>
      <c r="B64" s="41">
        <v>457660</v>
      </c>
      <c r="C64" s="41">
        <v>4065</v>
      </c>
      <c r="D64" s="41">
        <v>163190</v>
      </c>
      <c r="E64" s="41">
        <v>123386</v>
      </c>
      <c r="F64" s="92">
        <v>87486</v>
      </c>
      <c r="G64" s="24">
        <v>1355</v>
      </c>
      <c r="H64" s="24">
        <v>53604</v>
      </c>
      <c r="I64" s="56">
        <v>40892</v>
      </c>
      <c r="J64" s="41">
        <v>721472</v>
      </c>
      <c r="K64" s="41">
        <v>9653</v>
      </c>
      <c r="L64" s="41">
        <v>374629</v>
      </c>
      <c r="M64" s="41">
        <v>307778</v>
      </c>
      <c r="N64" s="41">
        <v>402240</v>
      </c>
      <c r="O64" s="41">
        <v>2491</v>
      </c>
      <c r="P64" s="41">
        <v>138930</v>
      </c>
      <c r="Q64" s="41">
        <v>124925</v>
      </c>
      <c r="R64" s="142">
        <v>444697.49344000086</v>
      </c>
      <c r="S64" s="142">
        <v>7119</v>
      </c>
      <c r="T64" s="142">
        <v>267088.19013000012</v>
      </c>
      <c r="U64" s="142">
        <v>206687.46703999955</v>
      </c>
      <c r="V64" s="41">
        <v>138433</v>
      </c>
      <c r="W64" s="41">
        <v>3127</v>
      </c>
      <c r="X64" s="41">
        <v>92178</v>
      </c>
      <c r="Y64" s="73">
        <v>67732</v>
      </c>
      <c r="Z64" s="41">
        <v>394412</v>
      </c>
      <c r="AA64" s="41">
        <v>4973</v>
      </c>
      <c r="AB64" s="41">
        <v>182197</v>
      </c>
      <c r="AC64" s="73">
        <v>140372</v>
      </c>
      <c r="AD64" s="41">
        <v>46560.025329999698</v>
      </c>
      <c r="AE64" s="41">
        <v>105388</v>
      </c>
      <c r="AF64" s="41">
        <v>61275.244910008703</v>
      </c>
      <c r="AG64" s="73">
        <v>60865.628650008701</v>
      </c>
      <c r="AH64" s="41">
        <v>11702</v>
      </c>
      <c r="AI64" s="35">
        <v>214</v>
      </c>
      <c r="AJ64" s="41">
        <v>6415</v>
      </c>
      <c r="AK64" s="41">
        <v>6415</v>
      </c>
      <c r="AL64" s="79">
        <f t="shared" si="1"/>
        <v>2704662.5187700004</v>
      </c>
      <c r="AM64" s="79">
        <f t="shared" si="1"/>
        <v>138385</v>
      </c>
      <c r="AN64" s="79">
        <f t="shared" si="1"/>
        <v>1339506.4350400087</v>
      </c>
      <c r="AO64" s="79">
        <f t="shared" si="1"/>
        <v>1079053.0956900083</v>
      </c>
    </row>
    <row r="65" spans="1:41">
      <c r="A65" s="5" t="s">
        <v>101</v>
      </c>
      <c r="B65" s="29"/>
      <c r="C65" s="29"/>
      <c r="D65" s="29"/>
      <c r="E65" s="29"/>
      <c r="F65" s="70"/>
      <c r="G65" s="29"/>
      <c r="H65" s="29"/>
      <c r="I65" s="29"/>
      <c r="J65" s="12"/>
      <c r="K65" s="13"/>
      <c r="L65" s="13"/>
      <c r="M65" s="13"/>
      <c r="N65" s="29"/>
      <c r="O65" s="29"/>
      <c r="P65" s="29"/>
      <c r="Q65" s="29"/>
      <c r="R65" s="141"/>
      <c r="S65" s="141"/>
      <c r="T65" s="141"/>
      <c r="U65" s="141"/>
      <c r="V65" s="26"/>
      <c r="W65" s="26"/>
      <c r="X65" s="26"/>
      <c r="Y65" s="68"/>
      <c r="Z65" s="29"/>
      <c r="AA65" s="29"/>
      <c r="AB65" s="29"/>
      <c r="AC65" s="51"/>
      <c r="AD65" s="29"/>
      <c r="AE65" s="29"/>
      <c r="AF65" s="29"/>
      <c r="AG65" s="51"/>
      <c r="AH65" s="14"/>
      <c r="AI65" s="80"/>
      <c r="AJ65" s="80"/>
      <c r="AK65" s="80"/>
      <c r="AL65" s="80"/>
      <c r="AM65" s="80"/>
      <c r="AN65" s="80"/>
      <c r="AO65" s="80"/>
    </row>
    <row r="66" spans="1:41">
      <c r="A66" s="5" t="s">
        <v>144</v>
      </c>
      <c r="B66" s="11"/>
      <c r="C66" s="11"/>
      <c r="D66" s="11"/>
      <c r="E66" s="11"/>
      <c r="F66" s="69"/>
      <c r="G66" s="11"/>
      <c r="H66" s="11"/>
      <c r="I66" s="11"/>
      <c r="J66" s="12"/>
      <c r="K66" s="13"/>
      <c r="L66" s="13"/>
      <c r="M66" s="13"/>
      <c r="N66" s="11"/>
      <c r="O66" s="11"/>
      <c r="P66" s="11"/>
      <c r="Q66" s="11"/>
      <c r="R66" s="141"/>
      <c r="S66" s="141"/>
      <c r="T66" s="141"/>
      <c r="U66" s="141"/>
      <c r="V66" s="14"/>
      <c r="W66" s="14"/>
      <c r="X66" s="14"/>
      <c r="Y66" s="14"/>
      <c r="Z66" s="69"/>
      <c r="AA66" s="11"/>
      <c r="AB66" s="11"/>
      <c r="AC66" s="48"/>
      <c r="AD66" s="11"/>
      <c r="AE66" s="11"/>
      <c r="AF66" s="11"/>
      <c r="AG66" s="48"/>
      <c r="AH66" s="14"/>
      <c r="AI66" s="80"/>
      <c r="AJ66" s="80"/>
      <c r="AK66" s="80"/>
      <c r="AL66" s="80"/>
      <c r="AM66" s="80"/>
      <c r="AN66" s="80"/>
      <c r="AO66" s="80"/>
    </row>
    <row r="67" spans="1:41">
      <c r="A67" s="161" t="s">
        <v>145</v>
      </c>
      <c r="B67" s="16">
        <v>0</v>
      </c>
      <c r="C67" s="28">
        <v>0</v>
      </c>
      <c r="D67" s="28">
        <v>0</v>
      </c>
      <c r="E67" s="28">
        <v>0</v>
      </c>
      <c r="F67" s="134">
        <v>0</v>
      </c>
      <c r="G67" s="45">
        <v>0</v>
      </c>
      <c r="H67" s="41">
        <v>0</v>
      </c>
      <c r="I67" s="73">
        <v>0</v>
      </c>
      <c r="J67" s="41">
        <v>17074</v>
      </c>
      <c r="K67" s="61">
        <v>0</v>
      </c>
      <c r="L67" s="40">
        <v>0</v>
      </c>
      <c r="M67" s="40">
        <v>0</v>
      </c>
      <c r="N67" s="28">
        <v>0</v>
      </c>
      <c r="O67" s="28">
        <v>0</v>
      </c>
      <c r="P67" s="28">
        <v>0</v>
      </c>
      <c r="Q67" s="28">
        <v>0</v>
      </c>
      <c r="R67" s="16">
        <v>57441.576220000003</v>
      </c>
      <c r="S67" s="16"/>
      <c r="T67" s="16"/>
      <c r="U67" s="16"/>
      <c r="V67" s="41">
        <v>4815</v>
      </c>
      <c r="W67" s="35">
        <v>2</v>
      </c>
      <c r="X67" s="35">
        <v>4688</v>
      </c>
      <c r="Y67" s="35">
        <v>3263</v>
      </c>
      <c r="Z67" s="71">
        <v>0</v>
      </c>
      <c r="AA67" s="28">
        <v>0</v>
      </c>
      <c r="AB67" s="28">
        <v>0</v>
      </c>
      <c r="AC67" s="57">
        <v>0</v>
      </c>
      <c r="AD67" s="27">
        <v>0</v>
      </c>
      <c r="AE67" s="22">
        <v>0</v>
      </c>
      <c r="AF67" s="22">
        <v>0</v>
      </c>
      <c r="AG67" s="46">
        <v>0</v>
      </c>
      <c r="AH67" s="21">
        <v>0</v>
      </c>
      <c r="AI67" s="21">
        <v>0</v>
      </c>
      <c r="AJ67" s="21">
        <v>0</v>
      </c>
      <c r="AK67" s="21">
        <v>0</v>
      </c>
      <c r="AL67" s="79">
        <f t="shared" si="1"/>
        <v>79330.576220000003</v>
      </c>
      <c r="AM67" s="79">
        <f t="shared" si="1"/>
        <v>2</v>
      </c>
      <c r="AN67" s="79">
        <f t="shared" si="1"/>
        <v>4688</v>
      </c>
      <c r="AO67" s="79">
        <f t="shared" si="1"/>
        <v>3263</v>
      </c>
    </row>
    <row r="68" spans="1:41">
      <c r="A68" s="159" t="s">
        <v>146</v>
      </c>
      <c r="B68" s="16">
        <v>0</v>
      </c>
      <c r="C68" s="28">
        <v>0</v>
      </c>
      <c r="D68" s="28">
        <v>0</v>
      </c>
      <c r="E68" s="28">
        <v>0</v>
      </c>
      <c r="F68" s="134">
        <v>0</v>
      </c>
      <c r="G68" s="45">
        <v>0</v>
      </c>
      <c r="H68" s="41">
        <v>0</v>
      </c>
      <c r="I68" s="73">
        <v>0</v>
      </c>
      <c r="J68" s="41">
        <v>2420</v>
      </c>
      <c r="K68" s="61">
        <v>0</v>
      </c>
      <c r="L68" s="40">
        <v>0</v>
      </c>
      <c r="M68" s="40">
        <v>0</v>
      </c>
      <c r="N68" s="28">
        <v>0</v>
      </c>
      <c r="O68" s="28">
        <v>0</v>
      </c>
      <c r="P68" s="28">
        <v>0</v>
      </c>
      <c r="Q68" s="28">
        <v>0</v>
      </c>
      <c r="R68" s="16">
        <v>0</v>
      </c>
      <c r="S68" s="16"/>
      <c r="T68" s="16"/>
      <c r="U68" s="16"/>
      <c r="V68" s="41">
        <v>1230</v>
      </c>
      <c r="W68" s="35">
        <v>0</v>
      </c>
      <c r="X68" s="35">
        <v>0</v>
      </c>
      <c r="Y68" s="35">
        <v>0</v>
      </c>
      <c r="Z68" s="71">
        <v>0</v>
      </c>
      <c r="AA68" s="28">
        <v>0</v>
      </c>
      <c r="AB68" s="28">
        <v>0</v>
      </c>
      <c r="AC68" s="57">
        <v>0</v>
      </c>
      <c r="AD68" s="27">
        <v>0</v>
      </c>
      <c r="AE68" s="22">
        <v>0</v>
      </c>
      <c r="AF68" s="22">
        <v>0</v>
      </c>
      <c r="AG68" s="46">
        <v>0</v>
      </c>
      <c r="AH68" s="35">
        <v>196</v>
      </c>
      <c r="AI68" s="35">
        <v>0</v>
      </c>
      <c r="AJ68" s="35">
        <v>0</v>
      </c>
      <c r="AK68" s="35">
        <v>0</v>
      </c>
      <c r="AL68" s="79">
        <f t="shared" si="1"/>
        <v>3846</v>
      </c>
      <c r="AM68" s="79">
        <f t="shared" si="1"/>
        <v>0</v>
      </c>
      <c r="AN68" s="79">
        <f t="shared" si="1"/>
        <v>0</v>
      </c>
      <c r="AO68" s="79">
        <f t="shared" si="1"/>
        <v>0</v>
      </c>
    </row>
    <row r="69" spans="1:41">
      <c r="A69" s="159" t="s">
        <v>147</v>
      </c>
      <c r="B69" s="41">
        <v>760</v>
      </c>
      <c r="C69" s="28">
        <v>0</v>
      </c>
      <c r="D69" s="28">
        <v>0</v>
      </c>
      <c r="E69" s="28">
        <v>0</v>
      </c>
      <c r="F69" s="138">
        <v>1670</v>
      </c>
      <c r="G69" s="45">
        <v>0</v>
      </c>
      <c r="H69" s="41">
        <v>0</v>
      </c>
      <c r="I69" s="73">
        <v>0</v>
      </c>
      <c r="J69" s="61">
        <v>0</v>
      </c>
      <c r="K69" s="61">
        <v>0</v>
      </c>
      <c r="L69" s="40">
        <v>0</v>
      </c>
      <c r="M69" s="40">
        <v>0</v>
      </c>
      <c r="N69" s="28">
        <v>0</v>
      </c>
      <c r="O69" s="28">
        <v>0</v>
      </c>
      <c r="P69" s="28">
        <v>0</v>
      </c>
      <c r="Q69" s="28">
        <v>0</v>
      </c>
      <c r="R69" s="16">
        <v>92.634630000000001</v>
      </c>
      <c r="S69" s="16"/>
      <c r="T69" s="16"/>
      <c r="U69" s="16"/>
      <c r="V69" s="41">
        <v>1617</v>
      </c>
      <c r="W69" s="35">
        <v>3</v>
      </c>
      <c r="X69" s="35">
        <v>146</v>
      </c>
      <c r="Y69" s="35">
        <v>81</v>
      </c>
      <c r="Z69" s="71">
        <v>0</v>
      </c>
      <c r="AA69" s="28">
        <v>0</v>
      </c>
      <c r="AB69" s="28">
        <v>0</v>
      </c>
      <c r="AC69" s="57">
        <v>0</v>
      </c>
      <c r="AD69" s="27">
        <v>0</v>
      </c>
      <c r="AE69" s="22">
        <v>0</v>
      </c>
      <c r="AF69" s="22">
        <v>0</v>
      </c>
      <c r="AG69" s="46">
        <v>0</v>
      </c>
      <c r="AH69" s="35">
        <v>6</v>
      </c>
      <c r="AI69" s="35">
        <v>0</v>
      </c>
      <c r="AJ69" s="35">
        <v>0</v>
      </c>
      <c r="AK69" s="35">
        <v>0</v>
      </c>
      <c r="AL69" s="79">
        <f t="shared" si="1"/>
        <v>4145.6346300000005</v>
      </c>
      <c r="AM69" s="79">
        <f t="shared" si="1"/>
        <v>3</v>
      </c>
      <c r="AN69" s="79">
        <f t="shared" si="1"/>
        <v>146</v>
      </c>
      <c r="AO69" s="79">
        <f t="shared" si="1"/>
        <v>81</v>
      </c>
    </row>
    <row r="70" spans="1:41">
      <c r="A70" s="159" t="s">
        <v>148</v>
      </c>
      <c r="B70" s="16">
        <v>0</v>
      </c>
      <c r="C70" s="28">
        <v>0</v>
      </c>
      <c r="D70" s="28">
        <v>0</v>
      </c>
      <c r="E70" s="28">
        <v>0</v>
      </c>
      <c r="F70" s="90">
        <v>0</v>
      </c>
      <c r="G70" s="43">
        <v>0</v>
      </c>
      <c r="H70" s="22">
        <v>0</v>
      </c>
      <c r="I70" s="46">
        <v>0</v>
      </c>
      <c r="J70" s="41">
        <v>759</v>
      </c>
      <c r="K70" s="61">
        <v>0</v>
      </c>
      <c r="L70" s="40">
        <v>0</v>
      </c>
      <c r="M70" s="40">
        <v>0</v>
      </c>
      <c r="N70" s="28">
        <v>0</v>
      </c>
      <c r="O70" s="28">
        <v>0</v>
      </c>
      <c r="P70" s="28">
        <v>0</v>
      </c>
      <c r="Q70" s="28">
        <v>0</v>
      </c>
      <c r="R70" s="16">
        <v>22.31353</v>
      </c>
      <c r="S70" s="16"/>
      <c r="T70" s="16"/>
      <c r="U70" s="16"/>
      <c r="V70" s="41">
        <v>5648</v>
      </c>
      <c r="W70" s="35">
        <v>0</v>
      </c>
      <c r="X70" s="35">
        <v>0</v>
      </c>
      <c r="Y70" s="35">
        <v>0</v>
      </c>
      <c r="Z70" s="71">
        <v>0</v>
      </c>
      <c r="AA70" s="28">
        <v>0</v>
      </c>
      <c r="AB70" s="28">
        <v>0</v>
      </c>
      <c r="AC70" s="57">
        <v>0</v>
      </c>
      <c r="AD70" s="27">
        <v>0</v>
      </c>
      <c r="AE70" s="22">
        <v>0</v>
      </c>
      <c r="AF70" s="22">
        <v>0</v>
      </c>
      <c r="AG70" s="46">
        <v>0</v>
      </c>
      <c r="AH70" s="35">
        <v>388</v>
      </c>
      <c r="AI70" s="35">
        <v>0</v>
      </c>
      <c r="AJ70" s="35">
        <v>0</v>
      </c>
      <c r="AK70" s="35">
        <v>0</v>
      </c>
      <c r="AL70" s="79">
        <f t="shared" si="1"/>
        <v>6817.3135300000004</v>
      </c>
      <c r="AM70" s="79">
        <f t="shared" si="1"/>
        <v>0</v>
      </c>
      <c r="AN70" s="79">
        <f t="shared" si="1"/>
        <v>0</v>
      </c>
      <c r="AO70" s="79">
        <f t="shared" si="1"/>
        <v>0</v>
      </c>
    </row>
    <row r="71" spans="1:41">
      <c r="A71" s="167" t="s">
        <v>149</v>
      </c>
      <c r="B71" s="30">
        <v>0</v>
      </c>
      <c r="C71" s="28">
        <v>0</v>
      </c>
      <c r="D71" s="28">
        <v>0</v>
      </c>
      <c r="E71" s="28">
        <v>0</v>
      </c>
      <c r="F71" s="90">
        <v>0</v>
      </c>
      <c r="G71" s="43">
        <v>0</v>
      </c>
      <c r="H71" s="22">
        <v>0</v>
      </c>
      <c r="I71" s="46">
        <v>0</v>
      </c>
      <c r="J71" s="66">
        <v>0</v>
      </c>
      <c r="K71" s="17">
        <v>0</v>
      </c>
      <c r="L71" s="17">
        <v>0</v>
      </c>
      <c r="M71" s="17">
        <v>0</v>
      </c>
      <c r="N71" s="28">
        <v>0</v>
      </c>
      <c r="O71" s="28">
        <v>0</v>
      </c>
      <c r="P71" s="28">
        <v>0</v>
      </c>
      <c r="Q71" s="28">
        <v>0</v>
      </c>
      <c r="R71" s="149">
        <v>41.822520000000004</v>
      </c>
      <c r="S71" s="149"/>
      <c r="T71" s="149"/>
      <c r="U71" s="149"/>
      <c r="V71" s="41">
        <v>696</v>
      </c>
      <c r="W71" s="35">
        <v>0</v>
      </c>
      <c r="X71" s="35">
        <v>0</v>
      </c>
      <c r="Y71" s="35">
        <v>0</v>
      </c>
      <c r="Z71" s="71">
        <v>0</v>
      </c>
      <c r="AA71" s="28">
        <v>0</v>
      </c>
      <c r="AB71" s="28">
        <v>0</v>
      </c>
      <c r="AC71" s="57">
        <v>0</v>
      </c>
      <c r="AD71" s="41">
        <v>0</v>
      </c>
      <c r="AE71" s="22">
        <v>0</v>
      </c>
      <c r="AF71" s="22">
        <v>0</v>
      </c>
      <c r="AG71" s="46">
        <v>0</v>
      </c>
      <c r="AH71" s="37">
        <v>0</v>
      </c>
      <c r="AI71" s="21">
        <v>0</v>
      </c>
      <c r="AJ71" s="21">
        <v>0</v>
      </c>
      <c r="AK71" s="21">
        <v>0</v>
      </c>
      <c r="AL71" s="79">
        <f t="shared" si="1"/>
        <v>737.82252000000005</v>
      </c>
      <c r="AM71" s="79">
        <f t="shared" si="1"/>
        <v>0</v>
      </c>
      <c r="AN71" s="79">
        <f t="shared" si="1"/>
        <v>0</v>
      </c>
      <c r="AO71" s="79">
        <f t="shared" si="1"/>
        <v>0</v>
      </c>
    </row>
    <row r="72" spans="1:41">
      <c r="A72" s="167" t="s">
        <v>150</v>
      </c>
      <c r="B72" s="30">
        <v>0</v>
      </c>
      <c r="C72" s="28">
        <v>0</v>
      </c>
      <c r="D72" s="28">
        <v>0</v>
      </c>
      <c r="E72" s="28">
        <v>0</v>
      </c>
      <c r="F72" s="138">
        <v>0</v>
      </c>
      <c r="G72" s="45">
        <v>0</v>
      </c>
      <c r="H72" s="41">
        <v>0</v>
      </c>
      <c r="I72" s="73">
        <v>0</v>
      </c>
      <c r="J72" s="61">
        <v>0</v>
      </c>
      <c r="K72" s="61">
        <v>0</v>
      </c>
      <c r="L72" s="40">
        <v>0</v>
      </c>
      <c r="M72" s="40">
        <v>0</v>
      </c>
      <c r="N72" s="28">
        <v>0</v>
      </c>
      <c r="O72" s="28">
        <v>0</v>
      </c>
      <c r="P72" s="28">
        <v>0</v>
      </c>
      <c r="Q72" s="28">
        <v>0</v>
      </c>
      <c r="R72" s="149">
        <v>121.68599</v>
      </c>
      <c r="S72" s="149"/>
      <c r="T72" s="149"/>
      <c r="U72" s="149"/>
      <c r="V72" s="41">
        <v>872</v>
      </c>
      <c r="W72" s="35">
        <v>3</v>
      </c>
      <c r="X72" s="35">
        <v>308</v>
      </c>
      <c r="Y72" s="35">
        <v>232</v>
      </c>
      <c r="Z72" s="71">
        <v>0</v>
      </c>
      <c r="AA72" s="28">
        <v>0</v>
      </c>
      <c r="AB72" s="28">
        <v>0</v>
      </c>
      <c r="AC72" s="57">
        <v>0</v>
      </c>
      <c r="AD72" s="27">
        <v>0</v>
      </c>
      <c r="AE72" s="22">
        <v>0</v>
      </c>
      <c r="AF72" s="22">
        <v>0</v>
      </c>
      <c r="AG72" s="46">
        <v>0</v>
      </c>
      <c r="AH72" s="35">
        <v>112</v>
      </c>
      <c r="AI72" s="35">
        <v>0</v>
      </c>
      <c r="AJ72" s="35">
        <v>0</v>
      </c>
      <c r="AK72" s="35">
        <v>0</v>
      </c>
      <c r="AL72" s="79">
        <f t="shared" si="1"/>
        <v>1105.6859899999999</v>
      </c>
      <c r="AM72" s="79">
        <f t="shared" si="1"/>
        <v>3</v>
      </c>
      <c r="AN72" s="79">
        <f t="shared" si="1"/>
        <v>308</v>
      </c>
      <c r="AO72" s="79">
        <f t="shared" si="1"/>
        <v>232</v>
      </c>
    </row>
    <row r="73" spans="1:41">
      <c r="A73" s="159" t="s">
        <v>151</v>
      </c>
      <c r="B73" s="16">
        <v>0</v>
      </c>
      <c r="C73" s="28">
        <v>0</v>
      </c>
      <c r="D73" s="28">
        <v>0</v>
      </c>
      <c r="E73" s="28">
        <v>0</v>
      </c>
      <c r="F73" s="90">
        <v>0</v>
      </c>
      <c r="G73" s="43">
        <v>0</v>
      </c>
      <c r="H73" s="22">
        <v>0</v>
      </c>
      <c r="I73" s="46">
        <v>0</v>
      </c>
      <c r="J73" s="61">
        <v>0</v>
      </c>
      <c r="K73" s="61">
        <v>0</v>
      </c>
      <c r="L73" s="40">
        <v>0</v>
      </c>
      <c r="M73" s="40">
        <v>0</v>
      </c>
      <c r="N73" s="28">
        <v>0</v>
      </c>
      <c r="O73" s="28">
        <v>0</v>
      </c>
      <c r="P73" s="28">
        <v>0</v>
      </c>
      <c r="Q73" s="28">
        <v>0</v>
      </c>
      <c r="R73" s="16">
        <v>7.9946700000000002</v>
      </c>
      <c r="S73" s="16"/>
      <c r="T73" s="16"/>
      <c r="U73" s="16"/>
      <c r="V73" s="41">
        <v>6632</v>
      </c>
      <c r="W73" s="35">
        <v>4</v>
      </c>
      <c r="X73" s="35">
        <v>685</v>
      </c>
      <c r="Y73" s="35">
        <v>479</v>
      </c>
      <c r="Z73" s="71">
        <v>0</v>
      </c>
      <c r="AA73" s="28">
        <v>0</v>
      </c>
      <c r="AB73" s="28">
        <v>0</v>
      </c>
      <c r="AC73" s="57">
        <v>0</v>
      </c>
      <c r="AD73" s="27">
        <v>0</v>
      </c>
      <c r="AE73" s="22">
        <v>0</v>
      </c>
      <c r="AF73" s="22">
        <v>0</v>
      </c>
      <c r="AG73" s="46">
        <v>0</v>
      </c>
      <c r="AH73" s="41">
        <v>1126</v>
      </c>
      <c r="AI73" s="35">
        <v>0</v>
      </c>
      <c r="AJ73" s="35">
        <v>0</v>
      </c>
      <c r="AK73" s="35">
        <v>0</v>
      </c>
      <c r="AL73" s="79">
        <f t="shared" ref="AL73:AO86" si="2">SUM(B73,F73,J73,N73,R73,V73,Z73,AD73,AH73,)</f>
        <v>7765.99467</v>
      </c>
      <c r="AM73" s="79">
        <f t="shared" si="2"/>
        <v>4</v>
      </c>
      <c r="AN73" s="79">
        <f t="shared" si="2"/>
        <v>685</v>
      </c>
      <c r="AO73" s="79">
        <f t="shared" si="2"/>
        <v>479</v>
      </c>
    </row>
    <row r="74" spans="1:41">
      <c r="A74" s="160" t="s">
        <v>98</v>
      </c>
      <c r="B74" s="41">
        <v>760</v>
      </c>
      <c r="C74" s="31">
        <v>0</v>
      </c>
      <c r="D74" s="31">
        <v>0</v>
      </c>
      <c r="E74" s="31">
        <v>0</v>
      </c>
      <c r="F74" s="92">
        <v>1670</v>
      </c>
      <c r="G74" s="24">
        <v>0</v>
      </c>
      <c r="H74" s="24">
        <v>0</v>
      </c>
      <c r="I74" s="56">
        <v>0</v>
      </c>
      <c r="J74" s="120">
        <v>20253</v>
      </c>
      <c r="K74" s="17">
        <v>0</v>
      </c>
      <c r="L74" s="123">
        <v>0</v>
      </c>
      <c r="M74" s="17">
        <v>0</v>
      </c>
      <c r="N74" s="32">
        <v>0</v>
      </c>
      <c r="O74" s="32">
        <v>0</v>
      </c>
      <c r="P74" s="32">
        <v>0</v>
      </c>
      <c r="Q74" s="32">
        <v>0</v>
      </c>
      <c r="R74" s="142">
        <v>57728.027560000002</v>
      </c>
      <c r="S74" s="142"/>
      <c r="T74" s="142"/>
      <c r="U74" s="142"/>
      <c r="V74" s="41">
        <v>21510</v>
      </c>
      <c r="W74" s="25">
        <v>12</v>
      </c>
      <c r="X74" s="25">
        <v>5827</v>
      </c>
      <c r="Y74" s="25">
        <v>4055</v>
      </c>
      <c r="Z74" s="72">
        <v>0</v>
      </c>
      <c r="AA74" s="33">
        <v>0</v>
      </c>
      <c r="AB74" s="33">
        <v>0</v>
      </c>
      <c r="AC74" s="78">
        <v>0</v>
      </c>
      <c r="AD74" s="41">
        <v>0</v>
      </c>
      <c r="AE74" s="10">
        <v>0</v>
      </c>
      <c r="AF74" s="10">
        <v>0</v>
      </c>
      <c r="AG74" s="47">
        <v>0</v>
      </c>
      <c r="AH74" s="41">
        <v>1828</v>
      </c>
      <c r="AI74" s="35">
        <v>0</v>
      </c>
      <c r="AJ74" s="35">
        <v>0</v>
      </c>
      <c r="AK74" s="35">
        <v>0</v>
      </c>
      <c r="AL74" s="79">
        <f t="shared" si="2"/>
        <v>103749.02756</v>
      </c>
      <c r="AM74" s="79">
        <f t="shared" si="2"/>
        <v>12</v>
      </c>
      <c r="AN74" s="79">
        <f t="shared" si="2"/>
        <v>5827</v>
      </c>
      <c r="AO74" s="79">
        <f t="shared" si="2"/>
        <v>4055</v>
      </c>
    </row>
    <row r="75" spans="1:41">
      <c r="A75" s="5" t="s">
        <v>152</v>
      </c>
      <c r="B75" s="29"/>
      <c r="C75" s="29"/>
      <c r="D75" s="29"/>
      <c r="E75" s="29"/>
      <c r="F75" s="70"/>
      <c r="G75" s="29"/>
      <c r="H75" s="29"/>
      <c r="I75" s="29"/>
      <c r="J75" s="12"/>
      <c r="K75" s="13"/>
      <c r="L75" s="13"/>
      <c r="M75" s="13"/>
      <c r="N75" s="29"/>
      <c r="O75" s="29"/>
      <c r="P75" s="29"/>
      <c r="Q75" s="29"/>
      <c r="R75" s="141"/>
      <c r="S75" s="141"/>
      <c r="T75" s="141"/>
      <c r="U75" s="141"/>
      <c r="V75" s="26"/>
      <c r="W75" s="26"/>
      <c r="X75" s="26"/>
      <c r="Y75" s="26"/>
      <c r="Z75" s="70"/>
      <c r="AA75" s="29"/>
      <c r="AB75" s="29"/>
      <c r="AC75" s="51"/>
      <c r="AD75" s="29"/>
      <c r="AE75" s="29"/>
      <c r="AF75" s="29"/>
      <c r="AG75" s="51"/>
      <c r="AH75" s="14"/>
      <c r="AI75" s="80"/>
      <c r="AJ75" s="80"/>
      <c r="AK75" s="80"/>
      <c r="AL75" s="80"/>
      <c r="AM75" s="80"/>
      <c r="AN75" s="80"/>
      <c r="AO75" s="80"/>
    </row>
    <row r="76" spans="1:41">
      <c r="A76" s="159" t="s">
        <v>153</v>
      </c>
      <c r="B76" s="41">
        <v>760</v>
      </c>
      <c r="C76" s="31">
        <v>0</v>
      </c>
      <c r="D76" s="31">
        <v>0</v>
      </c>
      <c r="E76" s="31">
        <v>0</v>
      </c>
      <c r="F76" s="138">
        <v>1670</v>
      </c>
      <c r="G76" s="45">
        <v>0</v>
      </c>
      <c r="H76" s="41">
        <v>0</v>
      </c>
      <c r="I76" s="73">
        <v>0</v>
      </c>
      <c r="J76" s="41">
        <v>19902</v>
      </c>
      <c r="K76" s="61">
        <v>0</v>
      </c>
      <c r="L76" s="40">
        <v>0</v>
      </c>
      <c r="M76" s="40">
        <v>0</v>
      </c>
      <c r="N76" s="28">
        <v>0</v>
      </c>
      <c r="O76" s="28">
        <v>0</v>
      </c>
      <c r="P76" s="28">
        <v>0</v>
      </c>
      <c r="Q76" s="28">
        <v>0</v>
      </c>
      <c r="R76" s="16">
        <v>57659.085320000006</v>
      </c>
      <c r="S76" s="16"/>
      <c r="T76" s="16"/>
      <c r="U76" s="16"/>
      <c r="V76" s="41">
        <v>20908</v>
      </c>
      <c r="W76" s="35">
        <v>12</v>
      </c>
      <c r="X76" s="35">
        <v>5827</v>
      </c>
      <c r="Y76" s="35">
        <v>4055</v>
      </c>
      <c r="Z76" s="71">
        <v>0</v>
      </c>
      <c r="AA76" s="28">
        <v>0</v>
      </c>
      <c r="AB76" s="28">
        <v>0</v>
      </c>
      <c r="AC76" s="57">
        <v>0</v>
      </c>
      <c r="AD76" s="27">
        <v>0</v>
      </c>
      <c r="AE76" s="22">
        <v>0</v>
      </c>
      <c r="AF76" s="22">
        <v>0</v>
      </c>
      <c r="AG76" s="46">
        <v>0</v>
      </c>
      <c r="AH76" s="41">
        <v>1785</v>
      </c>
      <c r="AI76" s="35">
        <v>0</v>
      </c>
      <c r="AJ76" s="35">
        <v>0</v>
      </c>
      <c r="AK76" s="35">
        <v>0</v>
      </c>
      <c r="AL76" s="79">
        <f t="shared" si="2"/>
        <v>102684.08532000001</v>
      </c>
      <c r="AM76" s="79">
        <f t="shared" si="2"/>
        <v>12</v>
      </c>
      <c r="AN76" s="79">
        <f t="shared" si="2"/>
        <v>5827</v>
      </c>
      <c r="AO76" s="79">
        <f t="shared" si="2"/>
        <v>4055</v>
      </c>
    </row>
    <row r="77" spans="1:41">
      <c r="A77" s="159" t="s">
        <v>136</v>
      </c>
      <c r="B77" s="31">
        <v>0</v>
      </c>
      <c r="C77" s="31">
        <v>0</v>
      </c>
      <c r="D77" s="31">
        <v>0</v>
      </c>
      <c r="E77" s="31">
        <v>0</v>
      </c>
      <c r="F77" s="90">
        <v>0</v>
      </c>
      <c r="G77" s="43">
        <v>0</v>
      </c>
      <c r="H77" s="22">
        <v>0</v>
      </c>
      <c r="I77" s="46">
        <v>0</v>
      </c>
      <c r="J77" s="63">
        <v>0</v>
      </c>
      <c r="K77" s="34">
        <v>0</v>
      </c>
      <c r="L77" s="34">
        <v>0</v>
      </c>
      <c r="M77" s="34">
        <v>0</v>
      </c>
      <c r="N77" s="28">
        <v>0</v>
      </c>
      <c r="O77" s="28">
        <v>0</v>
      </c>
      <c r="P77" s="28">
        <v>0</v>
      </c>
      <c r="Q77" s="28">
        <v>0</v>
      </c>
      <c r="R77" s="16">
        <v>0</v>
      </c>
      <c r="S77" s="16"/>
      <c r="T77" s="16"/>
      <c r="U77" s="16"/>
      <c r="V77" s="20">
        <v>0</v>
      </c>
      <c r="W77" s="20">
        <v>0</v>
      </c>
      <c r="X77" s="20">
        <v>0</v>
      </c>
      <c r="Y77" s="20">
        <v>0</v>
      </c>
      <c r="Z77" s="71">
        <v>0</v>
      </c>
      <c r="AA77" s="28">
        <v>0</v>
      </c>
      <c r="AB77" s="28">
        <v>0</v>
      </c>
      <c r="AC77" s="57">
        <v>0</v>
      </c>
      <c r="AD77" s="27">
        <v>0</v>
      </c>
      <c r="AE77" s="22">
        <v>0</v>
      </c>
      <c r="AF77" s="22">
        <v>0</v>
      </c>
      <c r="AG77" s="46">
        <v>0</v>
      </c>
      <c r="AH77" s="19">
        <v>0</v>
      </c>
      <c r="AI77" s="19">
        <v>0</v>
      </c>
      <c r="AJ77" s="19">
        <v>0</v>
      </c>
      <c r="AK77" s="19">
        <v>0</v>
      </c>
      <c r="AL77" s="79">
        <f t="shared" si="2"/>
        <v>0</v>
      </c>
      <c r="AM77" s="79">
        <f t="shared" si="2"/>
        <v>0</v>
      </c>
      <c r="AN77" s="79">
        <f t="shared" si="2"/>
        <v>0</v>
      </c>
      <c r="AO77" s="79">
        <f t="shared" si="2"/>
        <v>0</v>
      </c>
    </row>
    <row r="78" spans="1:41">
      <c r="A78" s="159" t="s">
        <v>137</v>
      </c>
      <c r="B78" s="31">
        <v>0</v>
      </c>
      <c r="C78" s="31">
        <v>0</v>
      </c>
      <c r="D78" s="31">
        <v>0</v>
      </c>
      <c r="E78" s="31">
        <v>0</v>
      </c>
      <c r="F78" s="138">
        <v>0</v>
      </c>
      <c r="G78" s="43">
        <v>0</v>
      </c>
      <c r="H78" s="22">
        <v>0</v>
      </c>
      <c r="I78" s="46">
        <v>0</v>
      </c>
      <c r="J78" s="41">
        <v>350</v>
      </c>
      <c r="K78" s="61">
        <v>0</v>
      </c>
      <c r="L78" s="40">
        <v>0</v>
      </c>
      <c r="M78" s="40">
        <v>0</v>
      </c>
      <c r="N78" s="28">
        <v>0</v>
      </c>
      <c r="O78" s="28">
        <v>0</v>
      </c>
      <c r="P78" s="28">
        <v>0</v>
      </c>
      <c r="Q78" s="28">
        <v>0</v>
      </c>
      <c r="R78" s="16">
        <v>68.942239999999984</v>
      </c>
      <c r="S78" s="16"/>
      <c r="T78" s="16"/>
      <c r="U78" s="16"/>
      <c r="V78" s="41">
        <v>602</v>
      </c>
      <c r="W78" s="20">
        <v>0</v>
      </c>
      <c r="X78" s="20">
        <v>0</v>
      </c>
      <c r="Y78" s="20">
        <v>0</v>
      </c>
      <c r="Z78" s="71">
        <v>0</v>
      </c>
      <c r="AA78" s="28">
        <v>0</v>
      </c>
      <c r="AB78" s="28">
        <v>0</v>
      </c>
      <c r="AC78" s="57">
        <v>0</v>
      </c>
      <c r="AD78" s="41">
        <v>0</v>
      </c>
      <c r="AE78" s="22">
        <v>0</v>
      </c>
      <c r="AF78" s="22">
        <v>0</v>
      </c>
      <c r="AG78" s="46">
        <v>0</v>
      </c>
      <c r="AH78" s="35">
        <v>43</v>
      </c>
      <c r="AI78" s="19">
        <v>0</v>
      </c>
      <c r="AJ78" s="19">
        <v>0</v>
      </c>
      <c r="AK78" s="19">
        <v>0</v>
      </c>
      <c r="AL78" s="79">
        <f t="shared" si="2"/>
        <v>1063.9422399999999</v>
      </c>
      <c r="AM78" s="79">
        <f t="shared" si="2"/>
        <v>0</v>
      </c>
      <c r="AN78" s="79">
        <f t="shared" si="2"/>
        <v>0</v>
      </c>
      <c r="AO78" s="79">
        <f t="shared" si="2"/>
        <v>0</v>
      </c>
    </row>
    <row r="79" spans="1:41">
      <c r="A79" s="159" t="s">
        <v>138</v>
      </c>
      <c r="B79" s="31">
        <v>0</v>
      </c>
      <c r="C79" s="31">
        <v>0</v>
      </c>
      <c r="D79" s="31">
        <v>0</v>
      </c>
      <c r="E79" s="31">
        <v>0</v>
      </c>
      <c r="F79" s="90">
        <v>0</v>
      </c>
      <c r="G79" s="43">
        <v>0</v>
      </c>
      <c r="H79" s="22">
        <v>0</v>
      </c>
      <c r="I79" s="46">
        <v>0</v>
      </c>
      <c r="J79" s="63">
        <v>0</v>
      </c>
      <c r="K79" s="34">
        <v>0</v>
      </c>
      <c r="L79" s="34">
        <v>0</v>
      </c>
      <c r="M79" s="34">
        <v>0</v>
      </c>
      <c r="N79" s="28">
        <v>0</v>
      </c>
      <c r="O79" s="28">
        <v>0</v>
      </c>
      <c r="P79" s="28">
        <v>0</v>
      </c>
      <c r="Q79" s="28">
        <v>0</v>
      </c>
      <c r="R79" s="16">
        <v>0</v>
      </c>
      <c r="S79" s="16"/>
      <c r="T79" s="16"/>
      <c r="U79" s="16"/>
      <c r="V79" s="20">
        <v>0</v>
      </c>
      <c r="W79" s="20">
        <v>0</v>
      </c>
      <c r="X79" s="20">
        <v>0</v>
      </c>
      <c r="Y79" s="20">
        <v>0</v>
      </c>
      <c r="Z79" s="71">
        <v>0</v>
      </c>
      <c r="AA79" s="28">
        <v>0</v>
      </c>
      <c r="AB79" s="28">
        <v>0</v>
      </c>
      <c r="AC79" s="57">
        <v>0</v>
      </c>
      <c r="AD79" s="27">
        <v>0</v>
      </c>
      <c r="AE79" s="22">
        <v>0</v>
      </c>
      <c r="AF79" s="22">
        <v>0</v>
      </c>
      <c r="AG79" s="46">
        <v>0</v>
      </c>
      <c r="AH79" s="19">
        <v>0</v>
      </c>
      <c r="AI79" s="19">
        <v>0</v>
      </c>
      <c r="AJ79" s="19">
        <v>0</v>
      </c>
      <c r="AK79" s="19">
        <v>0</v>
      </c>
      <c r="AL79" s="79">
        <f t="shared" si="2"/>
        <v>0</v>
      </c>
      <c r="AM79" s="79">
        <f t="shared" si="2"/>
        <v>0</v>
      </c>
      <c r="AN79" s="79">
        <f t="shared" si="2"/>
        <v>0</v>
      </c>
      <c r="AO79" s="79">
        <f t="shared" si="2"/>
        <v>0</v>
      </c>
    </row>
    <row r="80" spans="1:41">
      <c r="A80" s="160" t="s">
        <v>98</v>
      </c>
      <c r="B80" s="41">
        <v>760</v>
      </c>
      <c r="C80" s="31">
        <v>0</v>
      </c>
      <c r="D80" s="31">
        <v>0</v>
      </c>
      <c r="E80" s="31">
        <v>0</v>
      </c>
      <c r="F80" s="92">
        <v>1670</v>
      </c>
      <c r="G80" s="24">
        <v>0</v>
      </c>
      <c r="H80" s="24">
        <v>0</v>
      </c>
      <c r="I80" s="56">
        <v>0</v>
      </c>
      <c r="J80" s="120">
        <v>20253</v>
      </c>
      <c r="K80" s="17">
        <v>0</v>
      </c>
      <c r="L80" s="17">
        <v>0</v>
      </c>
      <c r="M80" s="17">
        <v>0</v>
      </c>
      <c r="N80" s="32">
        <v>0</v>
      </c>
      <c r="O80" s="32">
        <v>0</v>
      </c>
      <c r="P80" s="32">
        <v>0</v>
      </c>
      <c r="Q80" s="32">
        <v>0</v>
      </c>
      <c r="R80" s="142">
        <v>57728.027560000002</v>
      </c>
      <c r="S80" s="142"/>
      <c r="T80" s="142"/>
      <c r="U80" s="142"/>
      <c r="V80" s="41">
        <v>21510</v>
      </c>
      <c r="W80" s="25">
        <v>12</v>
      </c>
      <c r="X80" s="25">
        <v>5827</v>
      </c>
      <c r="Y80" s="25">
        <v>4055</v>
      </c>
      <c r="Z80" s="71">
        <v>0</v>
      </c>
      <c r="AA80" s="28">
        <v>0</v>
      </c>
      <c r="AB80" s="28">
        <v>0</v>
      </c>
      <c r="AC80" s="57">
        <v>0</v>
      </c>
      <c r="AD80" s="41">
        <v>0</v>
      </c>
      <c r="AE80" s="10">
        <v>0</v>
      </c>
      <c r="AF80" s="10">
        <v>0</v>
      </c>
      <c r="AG80" s="47">
        <v>0</v>
      </c>
      <c r="AH80" s="41">
        <v>1828</v>
      </c>
      <c r="AI80" s="9">
        <v>0</v>
      </c>
      <c r="AJ80" s="9">
        <v>0</v>
      </c>
      <c r="AK80" s="9">
        <v>0</v>
      </c>
      <c r="AL80" s="79">
        <f t="shared" si="2"/>
        <v>103749.02756</v>
      </c>
      <c r="AM80" s="79">
        <f t="shared" si="2"/>
        <v>12</v>
      </c>
      <c r="AN80" s="79">
        <f t="shared" si="2"/>
        <v>5827</v>
      </c>
      <c r="AO80" s="79">
        <f t="shared" si="2"/>
        <v>4055</v>
      </c>
    </row>
    <row r="81" spans="1:41">
      <c r="A81" s="5" t="s">
        <v>154</v>
      </c>
      <c r="B81" s="29"/>
      <c r="C81" s="29"/>
      <c r="D81" s="29"/>
      <c r="E81" s="29"/>
      <c r="F81" s="70"/>
      <c r="G81" s="29"/>
      <c r="H81" s="29"/>
      <c r="I81" s="29"/>
      <c r="J81" s="12"/>
      <c r="K81" s="13"/>
      <c r="L81" s="13"/>
      <c r="M81" s="13"/>
      <c r="N81" s="29"/>
      <c r="O81" s="29"/>
      <c r="P81" s="29"/>
      <c r="Q81" s="29"/>
      <c r="R81" s="141"/>
      <c r="S81" s="141"/>
      <c r="T81" s="141"/>
      <c r="U81" s="141"/>
      <c r="V81" s="26"/>
      <c r="W81" s="26"/>
      <c r="X81" s="26"/>
      <c r="Y81" s="26"/>
      <c r="Z81" s="70"/>
      <c r="AA81" s="29"/>
      <c r="AB81" s="29"/>
      <c r="AC81" s="51"/>
      <c r="AD81" s="29"/>
      <c r="AE81" s="29"/>
      <c r="AF81" s="29"/>
      <c r="AG81" s="51"/>
      <c r="AH81" s="14"/>
      <c r="AI81" s="80"/>
      <c r="AJ81" s="80"/>
      <c r="AK81" s="80"/>
      <c r="AL81" s="80"/>
      <c r="AM81" s="80"/>
      <c r="AN81" s="80"/>
      <c r="AO81" s="80"/>
    </row>
    <row r="82" spans="1:41">
      <c r="A82" s="166" t="s">
        <v>155</v>
      </c>
      <c r="B82" s="41">
        <v>760</v>
      </c>
      <c r="C82" s="31">
        <v>0</v>
      </c>
      <c r="D82" s="31">
        <v>0</v>
      </c>
      <c r="E82" s="31">
        <v>0</v>
      </c>
      <c r="F82" s="138">
        <v>1670</v>
      </c>
      <c r="G82" s="41">
        <v>0</v>
      </c>
      <c r="H82" s="41">
        <v>0</v>
      </c>
      <c r="I82" s="73">
        <v>0</v>
      </c>
      <c r="J82" s="61">
        <v>1307</v>
      </c>
      <c r="K82" s="61">
        <v>0</v>
      </c>
      <c r="L82" s="40">
        <v>0</v>
      </c>
      <c r="M82" s="40">
        <v>0</v>
      </c>
      <c r="N82" s="28">
        <v>0</v>
      </c>
      <c r="O82" s="28">
        <v>0</v>
      </c>
      <c r="P82" s="28">
        <v>0</v>
      </c>
      <c r="Q82" s="28">
        <v>0</v>
      </c>
      <c r="R82" s="145">
        <v>3786.7962900000002</v>
      </c>
      <c r="S82" s="16"/>
      <c r="T82" s="16"/>
      <c r="U82" s="16"/>
      <c r="V82" s="41">
        <v>12104</v>
      </c>
      <c r="W82" s="35">
        <v>12</v>
      </c>
      <c r="X82" s="35">
        <v>5827</v>
      </c>
      <c r="Y82" s="35">
        <v>4055</v>
      </c>
      <c r="Z82" s="71">
        <v>0</v>
      </c>
      <c r="AA82" s="28">
        <v>0</v>
      </c>
      <c r="AB82" s="28">
        <v>0</v>
      </c>
      <c r="AC82" s="57">
        <v>0</v>
      </c>
      <c r="AD82" s="41">
        <v>0</v>
      </c>
      <c r="AE82" s="22">
        <v>0</v>
      </c>
      <c r="AF82" s="22">
        <v>0</v>
      </c>
      <c r="AG82" s="46">
        <v>0</v>
      </c>
      <c r="AH82" s="35">
        <v>123</v>
      </c>
      <c r="AI82" s="35">
        <v>0</v>
      </c>
      <c r="AJ82" s="35">
        <v>0</v>
      </c>
      <c r="AK82" s="35">
        <v>0</v>
      </c>
      <c r="AL82" s="79">
        <f t="shared" si="2"/>
        <v>19750.796289999998</v>
      </c>
      <c r="AM82" s="79">
        <f t="shared" si="2"/>
        <v>12</v>
      </c>
      <c r="AN82" s="79">
        <f t="shared" si="2"/>
        <v>5827</v>
      </c>
      <c r="AO82" s="79">
        <f t="shared" si="2"/>
        <v>4055</v>
      </c>
    </row>
    <row r="83" spans="1:41">
      <c r="A83" s="166" t="s">
        <v>156</v>
      </c>
      <c r="B83" s="31">
        <v>0</v>
      </c>
      <c r="C83" s="31">
        <v>0</v>
      </c>
      <c r="D83" s="31">
        <v>0</v>
      </c>
      <c r="E83" s="31">
        <v>0</v>
      </c>
      <c r="F83" s="93">
        <v>0</v>
      </c>
      <c r="G83" s="22">
        <v>0</v>
      </c>
      <c r="H83" s="22">
        <v>0</v>
      </c>
      <c r="I83" s="46">
        <v>0</v>
      </c>
      <c r="J83" s="41">
        <v>18381</v>
      </c>
      <c r="K83" s="61">
        <v>0</v>
      </c>
      <c r="L83" s="40">
        <v>0</v>
      </c>
      <c r="M83" s="40">
        <v>0</v>
      </c>
      <c r="N83" s="28">
        <v>0</v>
      </c>
      <c r="O83" s="28">
        <v>0</v>
      </c>
      <c r="P83" s="28">
        <v>0</v>
      </c>
      <c r="Q83" s="28">
        <v>0</v>
      </c>
      <c r="R83" s="145">
        <v>53876.476410000003</v>
      </c>
      <c r="S83" s="145"/>
      <c r="T83" s="145"/>
      <c r="U83" s="145"/>
      <c r="V83" s="41">
        <v>9406</v>
      </c>
      <c r="W83" s="35">
        <v>0</v>
      </c>
      <c r="X83" s="35">
        <v>0</v>
      </c>
      <c r="Y83" s="35">
        <v>0</v>
      </c>
      <c r="Z83" s="71">
        <v>0</v>
      </c>
      <c r="AA83" s="28">
        <v>0</v>
      </c>
      <c r="AB83" s="28">
        <v>0</v>
      </c>
      <c r="AC83" s="57">
        <v>0</v>
      </c>
      <c r="AD83" s="27">
        <v>0</v>
      </c>
      <c r="AE83" s="22">
        <v>0</v>
      </c>
      <c r="AF83" s="22">
        <v>0</v>
      </c>
      <c r="AG83" s="46">
        <v>0</v>
      </c>
      <c r="AH83" s="41">
        <v>1662</v>
      </c>
      <c r="AI83" s="35">
        <v>0</v>
      </c>
      <c r="AJ83" s="35">
        <v>0</v>
      </c>
      <c r="AK83" s="35">
        <v>0</v>
      </c>
      <c r="AL83" s="79">
        <f t="shared" si="2"/>
        <v>83325.476410000003</v>
      </c>
      <c r="AM83" s="79">
        <f t="shared" si="2"/>
        <v>0</v>
      </c>
      <c r="AN83" s="79">
        <f t="shared" si="2"/>
        <v>0</v>
      </c>
      <c r="AO83" s="79">
        <f t="shared" si="2"/>
        <v>0</v>
      </c>
    </row>
    <row r="84" spans="1:41">
      <c r="A84" s="166" t="s">
        <v>157</v>
      </c>
      <c r="B84" s="31">
        <v>0</v>
      </c>
      <c r="C84" s="31">
        <v>0</v>
      </c>
      <c r="D84" s="31">
        <v>0</v>
      </c>
      <c r="E84" s="31">
        <v>0</v>
      </c>
      <c r="F84" s="93">
        <v>0</v>
      </c>
      <c r="G84" s="22">
        <v>0</v>
      </c>
      <c r="H84" s="22">
        <v>0</v>
      </c>
      <c r="I84" s="46">
        <v>0</v>
      </c>
      <c r="J84" s="41">
        <v>564</v>
      </c>
      <c r="K84" s="61">
        <v>0</v>
      </c>
      <c r="L84" s="40">
        <v>0</v>
      </c>
      <c r="M84" s="40">
        <v>0</v>
      </c>
      <c r="N84" s="28">
        <v>0</v>
      </c>
      <c r="O84" s="28">
        <v>0</v>
      </c>
      <c r="P84" s="28">
        <v>0</v>
      </c>
      <c r="Q84" s="28">
        <v>0</v>
      </c>
      <c r="R84" s="145">
        <v>12.41154</v>
      </c>
      <c r="S84" s="145"/>
      <c r="T84" s="145"/>
      <c r="U84" s="145"/>
      <c r="V84" s="21">
        <v>0</v>
      </c>
      <c r="W84" s="21">
        <v>0</v>
      </c>
      <c r="X84" s="21">
        <v>0</v>
      </c>
      <c r="Y84" s="21">
        <v>0</v>
      </c>
      <c r="Z84" s="71">
        <v>0</v>
      </c>
      <c r="AA84" s="28">
        <v>0</v>
      </c>
      <c r="AB84" s="28">
        <v>0</v>
      </c>
      <c r="AC84" s="57">
        <v>0</v>
      </c>
      <c r="AD84" s="27">
        <v>0</v>
      </c>
      <c r="AE84" s="22">
        <v>0</v>
      </c>
      <c r="AF84" s="22">
        <v>0</v>
      </c>
      <c r="AG84" s="46">
        <v>0</v>
      </c>
      <c r="AH84" s="35">
        <v>43</v>
      </c>
      <c r="AI84" s="35">
        <v>0</v>
      </c>
      <c r="AJ84" s="35">
        <v>0</v>
      </c>
      <c r="AK84" s="35">
        <v>0</v>
      </c>
      <c r="AL84" s="79">
        <f t="shared" si="2"/>
        <v>619.41153999999995</v>
      </c>
      <c r="AM84" s="79">
        <f t="shared" si="2"/>
        <v>0</v>
      </c>
      <c r="AN84" s="79">
        <f t="shared" si="2"/>
        <v>0</v>
      </c>
      <c r="AO84" s="79">
        <f t="shared" si="2"/>
        <v>0</v>
      </c>
    </row>
    <row r="85" spans="1:41">
      <c r="A85" s="166" t="s">
        <v>158</v>
      </c>
      <c r="B85" s="31">
        <v>0</v>
      </c>
      <c r="C85" s="31">
        <v>0</v>
      </c>
      <c r="D85" s="31">
        <v>0</v>
      </c>
      <c r="E85" s="31">
        <v>0</v>
      </c>
      <c r="F85" s="93">
        <v>0</v>
      </c>
      <c r="G85" s="22">
        <v>0</v>
      </c>
      <c r="H85" s="22">
        <v>0</v>
      </c>
      <c r="I85" s="46">
        <v>0</v>
      </c>
      <c r="J85" s="63">
        <v>0</v>
      </c>
      <c r="K85" s="34">
        <v>0</v>
      </c>
      <c r="L85" s="34">
        <v>0</v>
      </c>
      <c r="M85" s="34">
        <v>0</v>
      </c>
      <c r="N85" s="28">
        <v>0</v>
      </c>
      <c r="O85" s="28">
        <v>0</v>
      </c>
      <c r="P85" s="28">
        <v>0</v>
      </c>
      <c r="Q85" s="28">
        <v>0</v>
      </c>
      <c r="R85" s="145">
        <v>52.343319999999999</v>
      </c>
      <c r="S85" s="145"/>
      <c r="T85" s="145"/>
      <c r="U85" s="145"/>
      <c r="V85" s="21">
        <v>0</v>
      </c>
      <c r="W85" s="21">
        <v>0</v>
      </c>
      <c r="X85" s="21">
        <v>0</v>
      </c>
      <c r="Y85" s="21">
        <v>0</v>
      </c>
      <c r="Z85" s="71">
        <v>0</v>
      </c>
      <c r="AA85" s="28">
        <v>0</v>
      </c>
      <c r="AB85" s="28">
        <v>0</v>
      </c>
      <c r="AC85" s="57">
        <v>0</v>
      </c>
      <c r="AD85" s="27">
        <v>0</v>
      </c>
      <c r="AE85" s="22">
        <v>0</v>
      </c>
      <c r="AF85" s="22">
        <v>0</v>
      </c>
      <c r="AG85" s="46">
        <v>0</v>
      </c>
      <c r="AH85" s="19">
        <v>0</v>
      </c>
      <c r="AI85" s="19">
        <v>0</v>
      </c>
      <c r="AJ85" s="19">
        <v>0</v>
      </c>
      <c r="AK85" s="19">
        <v>0</v>
      </c>
      <c r="AL85" s="79">
        <f t="shared" si="2"/>
        <v>52.343319999999999</v>
      </c>
      <c r="AM85" s="79">
        <f t="shared" si="2"/>
        <v>0</v>
      </c>
      <c r="AN85" s="79">
        <f t="shared" si="2"/>
        <v>0</v>
      </c>
      <c r="AO85" s="79">
        <f t="shared" si="2"/>
        <v>0</v>
      </c>
    </row>
    <row r="86" spans="1:41">
      <c r="A86" s="160" t="s">
        <v>98</v>
      </c>
      <c r="B86" s="41">
        <v>760</v>
      </c>
      <c r="C86" s="31">
        <v>0</v>
      </c>
      <c r="D86" s="31">
        <v>0</v>
      </c>
      <c r="E86" s="31">
        <v>0</v>
      </c>
      <c r="F86" s="92">
        <v>1670</v>
      </c>
      <c r="G86" s="22">
        <v>0</v>
      </c>
      <c r="H86" s="22">
        <v>0</v>
      </c>
      <c r="I86" s="46">
        <v>0</v>
      </c>
      <c r="J86" s="120">
        <v>20253</v>
      </c>
      <c r="K86" s="17">
        <v>0</v>
      </c>
      <c r="L86" s="17">
        <v>0</v>
      </c>
      <c r="M86" s="17">
        <v>0</v>
      </c>
      <c r="N86" s="32">
        <v>0</v>
      </c>
      <c r="O86" s="32">
        <v>0</v>
      </c>
      <c r="P86" s="32">
        <v>0</v>
      </c>
      <c r="Q86" s="32">
        <v>0</v>
      </c>
      <c r="R86" s="142">
        <v>57728.027560000002</v>
      </c>
      <c r="S86" s="142"/>
      <c r="T86" s="142"/>
      <c r="U86" s="142"/>
      <c r="V86" s="41">
        <v>21510</v>
      </c>
      <c r="W86" s="25">
        <v>12</v>
      </c>
      <c r="X86" s="25">
        <v>5827</v>
      </c>
      <c r="Y86" s="25">
        <v>4055</v>
      </c>
      <c r="Z86" s="71">
        <v>0</v>
      </c>
      <c r="AA86" s="28">
        <v>0</v>
      </c>
      <c r="AB86" s="28">
        <v>0</v>
      </c>
      <c r="AC86" s="57">
        <v>0</v>
      </c>
      <c r="AD86" s="41">
        <v>0</v>
      </c>
      <c r="AE86" s="10">
        <v>0</v>
      </c>
      <c r="AF86" s="10">
        <v>0</v>
      </c>
      <c r="AG86" s="47">
        <v>0</v>
      </c>
      <c r="AH86" s="41">
        <v>1828</v>
      </c>
      <c r="AI86" s="9">
        <v>0</v>
      </c>
      <c r="AJ86" s="9">
        <v>0</v>
      </c>
      <c r="AK86" s="9">
        <v>0</v>
      </c>
      <c r="AL86" s="79">
        <f t="shared" si="2"/>
        <v>103749.02756</v>
      </c>
      <c r="AM86" s="79">
        <f t="shared" si="2"/>
        <v>12</v>
      </c>
      <c r="AN86" s="79">
        <f t="shared" si="2"/>
        <v>5827</v>
      </c>
      <c r="AO86" s="79">
        <f t="shared" si="2"/>
        <v>4055</v>
      </c>
    </row>
    <row r="87" spans="1:41">
      <c r="A87" s="168"/>
    </row>
    <row r="88" spans="1:41">
      <c r="A88" s="126"/>
      <c r="B88" s="126"/>
    </row>
    <row r="89" spans="1:41" ht="62">
      <c r="A89" s="169" t="s">
        <v>159</v>
      </c>
      <c r="B89" s="170"/>
    </row>
    <row r="90" spans="1:41" ht="31">
      <c r="A90" s="169" t="s">
        <v>160</v>
      </c>
      <c r="B90" s="170"/>
    </row>
    <row r="91" spans="1:41" ht="15.5">
      <c r="A91" s="169"/>
      <c r="B91" s="170"/>
    </row>
    <row r="92" spans="1:41" ht="51" customHeight="1">
      <c r="A92" s="173" t="s">
        <v>161</v>
      </c>
      <c r="B92" s="173"/>
    </row>
  </sheetData>
  <mergeCells count="11">
    <mergeCell ref="Z9:AC9"/>
    <mergeCell ref="AD9:AG9"/>
    <mergeCell ref="AH9:AK9"/>
    <mergeCell ref="AL9:AO9"/>
    <mergeCell ref="A92:B92"/>
    <mergeCell ref="B9:E9"/>
    <mergeCell ref="F9:I9"/>
    <mergeCell ref="J9:M9"/>
    <mergeCell ref="N9:Q9"/>
    <mergeCell ref="R9:U9"/>
    <mergeCell ref="V9:Y9"/>
  </mergeCell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Audra</dc:creator>
  <cp:keywords/>
  <dc:description/>
  <cp:lastModifiedBy>Valeriya Kuznetsova</cp:lastModifiedBy>
  <cp:revision/>
  <dcterms:created xsi:type="dcterms:W3CDTF">2019-06-06T13:57:03Z</dcterms:created>
  <dcterms:modified xsi:type="dcterms:W3CDTF">2022-01-04T08:50:13Z</dcterms:modified>
  <cp:category/>
  <cp:contentStatus/>
</cp:coreProperties>
</file>