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'EN'!$A$1:$Q$36</definedName>
    <definedName name="_xlnm.Print_Area" localSheetId="0">'LT'!$A$1:$R$36</definedName>
  </definedNames>
  <calcPr fullCalcOnLoad="1"/>
</workbook>
</file>

<file path=xl/sharedStrings.xml><?xml version="1.0" encoding="utf-8"?>
<sst xmlns="http://schemas.openxmlformats.org/spreadsheetml/2006/main" count="114" uniqueCount="80">
  <si>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</si>
  <si>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</si>
  <si>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</si>
  <si>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</si>
  <si>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</si>
  <si>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</si>
  <si>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</si>
  <si>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</si>
  <si>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</si>
  <si>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</si>
  <si>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</si>
  <si>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</si>
  <si>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</si>
  <si>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</si>
  <si>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</si>
  <si>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</si>
  <si>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</si>
  <si>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</si>
  <si>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</si>
  <si>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</si>
  <si>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</si>
  <si>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</si>
  <si>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</si>
  <si>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</si>
  <si>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</si>
  <si>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</si>
  <si>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</si>
  <si>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</si>
  <si>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</si>
  <si>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</si>
  <si>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</si>
  <si>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</si>
  <si>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</si>
  <si>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</si>
  <si>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</si>
  <si>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r>
      <t>Iš viso pelno už tęstinę ir nutrauktą veiklą, sumokėjus mokesčius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prieš atskaitant mažumos pelną (nuostolio dėl to)</t>
    </r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</si>
  <si>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</si>
  <si>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</si>
  <si>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</si>
  <si>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</si>
  <si>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</si>
  <si>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</si>
  <si>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</si>
  <si>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</si>
  <si>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</si>
  <si>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</si>
  <si>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</si>
  <si>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</si>
  <si>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</si>
  <si>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</si>
  <si>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</si>
  <si>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</si>
  <si>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</si>
  <si>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</si>
  <si>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</si>
  <si>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</si>
  <si>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</si>
  <si>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</si>
  <si>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</si>
  <si>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</si>
  <si>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</si>
  <si>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</si>
  <si>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</si>
  <si>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</si>
  <si>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</si>
  <si>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</si>
  <si>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</si>
  <si>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</si>
  <si>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</si>
  <si>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</si>
  <si>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</si>
  <si>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</si>
  <si>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</si>
  <si>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</si>
  <si>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</si>
  <si>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</si>
  <si>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</si>
  <si>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</si>
  <si>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2012 m. III ketvirčio pabaigoje, tūkst. Lt</t>
  </si>
  <si>
    <t>3rd quarter 2012 (end of period), thousands LTL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</si>
</sst>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-* #,##0\ _L_t_-;\-* #,##0\ _L_t_-;_-* &quot;-&quot;??\ _L_t_-;_-@_-"/>
    <numFmt numFmtId="170" formatCode="0.0"/>
    <numFmt numFmtId="171" formatCode="#,##0.00_ ;\-#,##0.00\ "/>
    <numFmt numFmtId="172" formatCode="_-* #,##0.00\ _€_-;\-* #,##0.00\ _€_-;_-* &quot;-&quot;??\ _€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\ &quot;€&quot;_-;\-* #,##0\ &quot;€&quot;_-;_-* &quot;-&quot;\ &quot;€&quot;_-;_-@_-"/>
    <numFmt numFmtId="176" formatCode="_(* #,##0_);_(* \(#,##0\);_(* &quot;-&quot;_);_(@_)"/>
    <numFmt numFmtId="177" formatCode="[$-427]yyyy\ &quot;m.&quot;\ mmmm\ d\ &quot;d.&quot;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15" fillId="9" borderId="0" applyNumberFormat="0" applyBorder="0" applyAlignment="0" applyProtection="0"/>
    <xf numFmtId="0" fontId="31" fillId="41" borderId="4" applyNumberFormat="0" applyAlignment="0" applyProtection="0"/>
    <xf numFmtId="0" fontId="32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4" fillId="43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4" borderId="4" applyNumberFormat="0" applyAlignment="0" applyProtection="0"/>
    <xf numFmtId="0" fontId="17" fillId="0" borderId="0" applyNumberFormat="0" applyFill="0" applyBorder="0" applyAlignment="0" applyProtection="0"/>
    <xf numFmtId="0" fontId="18" fillId="45" borderId="9" applyNumberFormat="0" applyAlignment="0" applyProtection="0"/>
    <xf numFmtId="0" fontId="19" fillId="13" borderId="10" applyNumberFormat="0" applyAlignment="0" applyProtection="0"/>
    <xf numFmtId="0" fontId="39" fillId="0" borderId="11" applyNumberFormat="0" applyFill="0" applyAlignment="0" applyProtection="0"/>
    <xf numFmtId="0" fontId="40" fillId="46" borderId="0" applyNumberFormat="0" applyBorder="0" applyAlignment="0" applyProtection="0"/>
    <xf numFmtId="0" fontId="20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41" fillId="41" borderId="13" applyNumberFormat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5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54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27" fillId="0" borderId="19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wrapText="1"/>
    </xf>
    <xf numFmtId="3" fontId="27" fillId="0" borderId="0" xfId="0" applyNumberFormat="1" applyFont="1" applyAlignment="1">
      <alignment horizontal="center"/>
    </xf>
    <xf numFmtId="176" fontId="27" fillId="0" borderId="19" xfId="66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3" fontId="27" fillId="0" borderId="19" xfId="66" applyNumberFormat="1" applyFont="1" applyBorder="1" applyAlignment="1">
      <alignment horizontal="center" wrapText="1"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1" zoomScaleNormal="71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46.140625" style="1" customWidth="1"/>
    <col min="2" max="7" width="13.421875" style="1" customWidth="1"/>
    <col min="8" max="8" width="15.8515625" style="1" customWidth="1"/>
    <col min="9" max="18" width="13.421875" style="1" customWidth="1"/>
    <col min="19" max="16384" width="8.8515625" style="1" customWidth="1"/>
  </cols>
  <sheetData>
    <row r="1" spans="1:3" ht="24" customHeight="1">
      <c r="A1" s="14"/>
      <c r="B1" s="11"/>
      <c r="C1" s="11"/>
    </row>
    <row r="2" spans="1:19" ht="15.7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.75">
      <c r="A3" s="22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8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s="5" customFormat="1" ht="94.5" customHeight="1">
      <c r="A5" s="20" t="s">
        <v>71</v>
      </c>
      <c r="B5" s="19" t="s">
        <v>74</v>
      </c>
      <c r="C5" s="18"/>
      <c r="D5" s="17" t="s">
        <v>39</v>
      </c>
      <c r="E5" s="18"/>
      <c r="F5" s="23" t="s">
        <v>76</v>
      </c>
      <c r="G5" s="18"/>
      <c r="H5" s="20" t="s">
        <v>5</v>
      </c>
      <c r="I5" s="20" t="s">
        <v>6</v>
      </c>
      <c r="J5" s="17" t="s">
        <v>12</v>
      </c>
      <c r="K5" s="18"/>
      <c r="L5" s="24" t="s">
        <v>73</v>
      </c>
      <c r="M5" s="18"/>
      <c r="N5" s="17" t="s">
        <v>7</v>
      </c>
      <c r="O5" s="18"/>
      <c r="P5" s="20" t="s">
        <v>11</v>
      </c>
      <c r="Q5" s="17" t="s">
        <v>8</v>
      </c>
      <c r="R5" s="18"/>
    </row>
    <row r="6" spans="1:18" s="5" customFormat="1" ht="67.5" customHeight="1">
      <c r="A6" s="25"/>
      <c r="B6" s="6" t="s">
        <v>10</v>
      </c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21"/>
      <c r="I6" s="25"/>
      <c r="J6" s="6" t="s">
        <v>10</v>
      </c>
      <c r="K6" s="6" t="s">
        <v>9</v>
      </c>
      <c r="L6" s="6" t="s">
        <v>10</v>
      </c>
      <c r="M6" s="6" t="s">
        <v>9</v>
      </c>
      <c r="N6" s="6" t="s">
        <v>10</v>
      </c>
      <c r="O6" s="9" t="s">
        <v>75</v>
      </c>
      <c r="P6" s="25"/>
      <c r="Q6" s="6" t="s">
        <v>10</v>
      </c>
      <c r="R6" s="6" t="s">
        <v>9</v>
      </c>
    </row>
    <row r="7" spans="1:20" ht="15">
      <c r="A7" s="7" t="s">
        <v>0</v>
      </c>
      <c r="B7" s="29">
        <v>27070</v>
      </c>
      <c r="C7" s="29">
        <v>29761</v>
      </c>
      <c r="D7" s="16">
        <v>298227</v>
      </c>
      <c r="E7" s="16">
        <v>298227</v>
      </c>
      <c r="F7" s="29">
        <v>275566</v>
      </c>
      <c r="G7" s="29">
        <v>284318</v>
      </c>
      <c r="H7" s="30">
        <v>31168</v>
      </c>
      <c r="I7" s="15">
        <v>157872</v>
      </c>
      <c r="J7" s="31">
        <v>452107</v>
      </c>
      <c r="K7" s="31">
        <v>494691</v>
      </c>
      <c r="L7" s="32">
        <v>390769</v>
      </c>
      <c r="M7" s="33">
        <v>442113</v>
      </c>
      <c r="N7" s="16">
        <v>91948</v>
      </c>
      <c r="O7" s="16">
        <v>96250</v>
      </c>
      <c r="P7" s="34">
        <v>24432</v>
      </c>
      <c r="Q7" s="16">
        <v>115725</v>
      </c>
      <c r="R7" s="15">
        <v>135258</v>
      </c>
      <c r="S7" s="12"/>
      <c r="T7" s="12"/>
    </row>
    <row r="8" spans="1:20" ht="29.25" customHeight="1">
      <c r="A8" s="8" t="s">
        <v>13</v>
      </c>
      <c r="B8" s="29">
        <v>21890</v>
      </c>
      <c r="C8" s="29">
        <v>24581</v>
      </c>
      <c r="D8" s="16">
        <v>85340</v>
      </c>
      <c r="E8" s="16">
        <v>85340</v>
      </c>
      <c r="F8" s="29">
        <v>261630</v>
      </c>
      <c r="G8" s="29">
        <v>270180</v>
      </c>
      <c r="H8" s="15">
        <v>25392</v>
      </c>
      <c r="I8" s="15">
        <v>156144</v>
      </c>
      <c r="J8" s="31">
        <v>416021</v>
      </c>
      <c r="K8" s="31">
        <v>412757</v>
      </c>
      <c r="L8" s="33">
        <v>358683</v>
      </c>
      <c r="M8" s="33">
        <v>410027</v>
      </c>
      <c r="N8" s="16">
        <v>78951</v>
      </c>
      <c r="O8" s="16">
        <v>83253</v>
      </c>
      <c r="P8" s="34">
        <v>22657</v>
      </c>
      <c r="Q8" s="16">
        <v>86132</v>
      </c>
      <c r="R8" s="15">
        <v>122370</v>
      </c>
      <c r="S8" s="12"/>
      <c r="T8" s="12"/>
    </row>
    <row r="9" spans="1:20" ht="15">
      <c r="A9" s="7" t="s">
        <v>1</v>
      </c>
      <c r="B9" s="29">
        <v>9139</v>
      </c>
      <c r="C9" s="29">
        <v>10389</v>
      </c>
      <c r="D9" s="16">
        <v>239049</v>
      </c>
      <c r="E9" s="16">
        <v>239049</v>
      </c>
      <c r="F9" s="29">
        <v>98321</v>
      </c>
      <c r="G9" s="29">
        <v>98320</v>
      </c>
      <c r="H9" s="15">
        <v>14133</v>
      </c>
      <c r="I9" s="15">
        <v>66505</v>
      </c>
      <c r="J9" s="31">
        <v>258505</v>
      </c>
      <c r="K9" s="31">
        <v>273093</v>
      </c>
      <c r="L9" s="33">
        <v>158052</v>
      </c>
      <c r="M9" s="33">
        <v>182907</v>
      </c>
      <c r="N9" s="16">
        <v>51561</v>
      </c>
      <c r="O9" s="16">
        <v>51561</v>
      </c>
      <c r="P9" s="34">
        <v>13328</v>
      </c>
      <c r="Q9" s="16">
        <v>73798</v>
      </c>
      <c r="R9" s="15">
        <v>73625</v>
      </c>
      <c r="S9" s="12"/>
      <c r="T9" s="12"/>
    </row>
    <row r="10" spans="1:20" ht="24">
      <c r="A10" s="7" t="s">
        <v>14</v>
      </c>
      <c r="B10" s="29">
        <v>0</v>
      </c>
      <c r="C10" s="29">
        <v>0</v>
      </c>
      <c r="D10" s="16">
        <v>0</v>
      </c>
      <c r="E10" s="16">
        <v>0</v>
      </c>
      <c r="F10" s="29">
        <v>0</v>
      </c>
      <c r="G10" s="29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2"/>
      <c r="T10" s="12"/>
    </row>
    <row r="11" spans="1:20" ht="15">
      <c r="A11" s="7" t="s">
        <v>15</v>
      </c>
      <c r="B11" s="29">
        <v>0</v>
      </c>
      <c r="C11" s="29">
        <v>0</v>
      </c>
      <c r="D11" s="16">
        <v>0</v>
      </c>
      <c r="E11" s="16">
        <v>0</v>
      </c>
      <c r="F11" s="29">
        <v>11</v>
      </c>
      <c r="G11" s="29">
        <v>11</v>
      </c>
      <c r="H11" s="15">
        <v>0</v>
      </c>
      <c r="I11" s="15">
        <v>0</v>
      </c>
      <c r="J11" s="31">
        <v>15</v>
      </c>
      <c r="K11" s="31">
        <v>15</v>
      </c>
      <c r="L11" s="33">
        <v>36</v>
      </c>
      <c r="M11" s="33">
        <v>36</v>
      </c>
      <c r="N11" s="16">
        <v>60</v>
      </c>
      <c r="O11" s="16">
        <v>60</v>
      </c>
      <c r="P11" s="34"/>
      <c r="Q11" s="16">
        <v>96</v>
      </c>
      <c r="R11" s="15">
        <v>96</v>
      </c>
      <c r="S11" s="12"/>
      <c r="T11" s="12"/>
    </row>
    <row r="12" spans="1:20" ht="15">
      <c r="A12" s="7" t="s">
        <v>2</v>
      </c>
      <c r="B12" s="29">
        <v>10544</v>
      </c>
      <c r="C12" s="29">
        <v>10541</v>
      </c>
      <c r="D12" s="16">
        <v>16765</v>
      </c>
      <c r="E12" s="16">
        <v>16765</v>
      </c>
      <c r="F12" s="29">
        <v>76969</v>
      </c>
      <c r="G12" s="29">
        <v>75340</v>
      </c>
      <c r="H12" s="15">
        <v>12988</v>
      </c>
      <c r="I12" s="15">
        <v>29382</v>
      </c>
      <c r="J12" s="31">
        <v>186821</v>
      </c>
      <c r="K12" s="31">
        <v>195050</v>
      </c>
      <c r="L12" s="33">
        <v>204999</v>
      </c>
      <c r="M12" s="33">
        <v>203811</v>
      </c>
      <c r="N12" s="16">
        <v>12146</v>
      </c>
      <c r="O12" s="16">
        <v>12054</v>
      </c>
      <c r="P12" s="34">
        <v>4521</v>
      </c>
      <c r="Q12" s="16">
        <v>35252</v>
      </c>
      <c r="R12" s="15">
        <v>39213</v>
      </c>
      <c r="S12" s="12"/>
      <c r="T12" s="12"/>
    </row>
    <row r="13" spans="1:20" ht="15">
      <c r="A13" s="7" t="s">
        <v>3</v>
      </c>
      <c r="B13" s="29">
        <v>3014</v>
      </c>
      <c r="C13" s="29">
        <v>3187</v>
      </c>
      <c r="D13" s="16">
        <v>5404</v>
      </c>
      <c r="E13" s="16">
        <v>5404</v>
      </c>
      <c r="F13" s="29">
        <v>15052</v>
      </c>
      <c r="G13" s="29">
        <v>15119</v>
      </c>
      <c r="H13" s="15">
        <v>1782</v>
      </c>
      <c r="I13" s="15">
        <v>8138</v>
      </c>
      <c r="J13" s="31">
        <v>48867</v>
      </c>
      <c r="K13" s="31">
        <v>49267</v>
      </c>
      <c r="L13" s="33">
        <v>44094</v>
      </c>
      <c r="M13" s="33">
        <v>44171</v>
      </c>
      <c r="N13" s="16">
        <v>5955</v>
      </c>
      <c r="O13" s="16">
        <v>6141</v>
      </c>
      <c r="P13" s="34">
        <v>1078</v>
      </c>
      <c r="Q13" s="16">
        <v>7218</v>
      </c>
      <c r="R13" s="15">
        <v>7483</v>
      </c>
      <c r="S13" s="12"/>
      <c r="T13" s="12"/>
    </row>
    <row r="14" spans="1:20" ht="36">
      <c r="A14" s="7" t="s">
        <v>16</v>
      </c>
      <c r="B14" s="29">
        <v>2773</v>
      </c>
      <c r="C14" s="29">
        <v>2773</v>
      </c>
      <c r="D14" s="16">
        <v>0</v>
      </c>
      <c r="E14" s="16">
        <v>0</v>
      </c>
      <c r="F14" s="29">
        <v>188</v>
      </c>
      <c r="G14" s="29">
        <v>188</v>
      </c>
      <c r="H14" s="15">
        <v>0</v>
      </c>
      <c r="I14" s="15">
        <v>0</v>
      </c>
      <c r="J14" s="31">
        <v>4991</v>
      </c>
      <c r="K14" s="31">
        <v>4991</v>
      </c>
      <c r="L14" s="33">
        <v>0</v>
      </c>
      <c r="M14" s="33">
        <v>0</v>
      </c>
      <c r="N14" s="16">
        <v>2753</v>
      </c>
      <c r="O14" s="16">
        <v>2753</v>
      </c>
      <c r="P14" s="33">
        <v>0</v>
      </c>
      <c r="Q14" s="16">
        <v>167</v>
      </c>
      <c r="R14" s="15">
        <v>167</v>
      </c>
      <c r="S14" s="12"/>
      <c r="T14" s="12"/>
    </row>
    <row r="15" spans="1:20" ht="24">
      <c r="A15" s="7" t="s">
        <v>17</v>
      </c>
      <c r="B15" s="29">
        <v>11984</v>
      </c>
      <c r="C15" s="29">
        <v>11978</v>
      </c>
      <c r="D15" s="16">
        <v>13666</v>
      </c>
      <c r="E15" s="16">
        <v>13666</v>
      </c>
      <c r="F15" s="29">
        <v>14813</v>
      </c>
      <c r="G15" s="29">
        <v>14813</v>
      </c>
      <c r="H15" s="15">
        <v>9565</v>
      </c>
      <c r="I15" s="15">
        <v>-112</v>
      </c>
      <c r="J15" s="31">
        <v>41821</v>
      </c>
      <c r="K15" s="31">
        <v>41823</v>
      </c>
      <c r="L15" s="33">
        <v>39790</v>
      </c>
      <c r="M15" s="33">
        <v>40183</v>
      </c>
      <c r="N15" s="16">
        <v>2858</v>
      </c>
      <c r="O15" s="16">
        <v>2858</v>
      </c>
      <c r="P15" s="34">
        <v>-2831</v>
      </c>
      <c r="Q15" s="16">
        <v>14051</v>
      </c>
      <c r="R15" s="15">
        <v>18262</v>
      </c>
      <c r="S15" s="12"/>
      <c r="T15" s="12"/>
    </row>
    <row r="16" spans="1:20" ht="35.25" customHeight="1">
      <c r="A16" s="7" t="s">
        <v>18</v>
      </c>
      <c r="B16" s="29">
        <v>0</v>
      </c>
      <c r="C16" s="29">
        <v>0</v>
      </c>
      <c r="D16" s="16">
        <v>0</v>
      </c>
      <c r="E16" s="16">
        <v>0</v>
      </c>
      <c r="F16" s="29">
        <v>8133</v>
      </c>
      <c r="G16" s="29">
        <v>8256</v>
      </c>
      <c r="H16" s="15">
        <v>0</v>
      </c>
      <c r="I16" s="15">
        <v>-74</v>
      </c>
      <c r="J16" s="31">
        <v>-186</v>
      </c>
      <c r="K16" s="31">
        <v>-186</v>
      </c>
      <c r="L16" s="33">
        <v>-4875</v>
      </c>
      <c r="M16" s="33">
        <v>-4875</v>
      </c>
      <c r="N16" s="33">
        <v>0</v>
      </c>
      <c r="O16" s="33">
        <v>0</v>
      </c>
      <c r="P16" s="33">
        <v>0</v>
      </c>
      <c r="Q16" s="16">
        <v>29</v>
      </c>
      <c r="R16" s="15">
        <v>29</v>
      </c>
      <c r="S16" s="12"/>
      <c r="T16" s="12"/>
    </row>
    <row r="17" spans="1:20" ht="24">
      <c r="A17" s="7" t="s">
        <v>19</v>
      </c>
      <c r="B17" s="29">
        <v>0</v>
      </c>
      <c r="C17" s="29">
        <v>0</v>
      </c>
      <c r="D17" s="16">
        <v>3926</v>
      </c>
      <c r="E17" s="16">
        <v>3926</v>
      </c>
      <c r="F17" s="29">
        <v>0</v>
      </c>
      <c r="G17" s="29">
        <v>0</v>
      </c>
      <c r="H17" s="15">
        <v>0</v>
      </c>
      <c r="I17" s="15">
        <v>0</v>
      </c>
      <c r="J17" s="31">
        <v>-22420</v>
      </c>
      <c r="K17" s="31">
        <v>-22420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12"/>
      <c r="T17" s="12"/>
    </row>
    <row r="18" spans="1:20" ht="15">
      <c r="A18" s="7" t="s">
        <v>20</v>
      </c>
      <c r="B18" s="29">
        <v>-7683</v>
      </c>
      <c r="C18" s="29">
        <v>-7683</v>
      </c>
      <c r="D18" s="16">
        <v>-3540</v>
      </c>
      <c r="E18" s="16">
        <v>-3540</v>
      </c>
      <c r="F18" s="29">
        <v>5699</v>
      </c>
      <c r="G18" s="29">
        <v>5710</v>
      </c>
      <c r="H18" s="15">
        <v>274</v>
      </c>
      <c r="I18" s="15">
        <v>-613</v>
      </c>
      <c r="J18" s="31">
        <v>7662</v>
      </c>
      <c r="K18" s="31">
        <v>7729</v>
      </c>
      <c r="L18" s="33">
        <v>5592</v>
      </c>
      <c r="M18" s="33">
        <v>5592</v>
      </c>
      <c r="N18" s="16">
        <v>3586</v>
      </c>
      <c r="O18" s="16">
        <v>3585</v>
      </c>
      <c r="P18" s="34">
        <v>3430</v>
      </c>
      <c r="Q18" s="16">
        <v>80</v>
      </c>
      <c r="R18" s="15">
        <v>141</v>
      </c>
      <c r="S18" s="12"/>
      <c r="T18" s="12"/>
    </row>
    <row r="19" spans="1:20" ht="30" customHeight="1">
      <c r="A19" s="7" t="s">
        <v>21</v>
      </c>
      <c r="B19" s="29">
        <v>0</v>
      </c>
      <c r="C19" s="29">
        <v>0</v>
      </c>
      <c r="D19" s="16">
        <v>0</v>
      </c>
      <c r="E19" s="16">
        <v>0</v>
      </c>
      <c r="F19" s="29">
        <v>4</v>
      </c>
      <c r="G19" s="29">
        <v>28</v>
      </c>
      <c r="H19" s="15">
        <v>0</v>
      </c>
      <c r="I19" s="15"/>
      <c r="J19" s="31">
        <v>-458</v>
      </c>
      <c r="K19" s="31">
        <v>-458</v>
      </c>
      <c r="L19" s="33">
        <v>39</v>
      </c>
      <c r="M19" s="33">
        <v>-97</v>
      </c>
      <c r="N19" s="16">
        <v>214</v>
      </c>
      <c r="O19" s="16">
        <v>968</v>
      </c>
      <c r="P19" s="34">
        <v>0</v>
      </c>
      <c r="Q19" s="16">
        <v>-231</v>
      </c>
      <c r="R19" s="15">
        <v>-308</v>
      </c>
      <c r="S19" s="12"/>
      <c r="T19" s="12"/>
    </row>
    <row r="20" spans="1:20" ht="15">
      <c r="A20" s="7" t="s">
        <v>22</v>
      </c>
      <c r="B20" s="29">
        <v>353</v>
      </c>
      <c r="C20" s="29">
        <v>3023</v>
      </c>
      <c r="D20" s="16">
        <v>6427</v>
      </c>
      <c r="E20" s="16">
        <v>6427</v>
      </c>
      <c r="F20" s="29">
        <v>11795</v>
      </c>
      <c r="G20" s="29">
        <v>13194</v>
      </c>
      <c r="H20" s="15">
        <v>107</v>
      </c>
      <c r="I20" s="15">
        <v>1562</v>
      </c>
      <c r="J20" s="31">
        <v>4526</v>
      </c>
      <c r="K20" s="31">
        <v>4883</v>
      </c>
      <c r="L20" s="33">
        <v>15325</v>
      </c>
      <c r="M20" s="33">
        <v>24770</v>
      </c>
      <c r="N20" s="16">
        <v>872</v>
      </c>
      <c r="O20" s="16">
        <v>1131</v>
      </c>
      <c r="P20" s="34">
        <v>56</v>
      </c>
      <c r="Q20" s="16">
        <v>491</v>
      </c>
      <c r="R20" s="15">
        <v>14038</v>
      </c>
      <c r="S20" s="12"/>
      <c r="T20" s="12"/>
    </row>
    <row r="21" spans="1:20" ht="15">
      <c r="A21" s="7" t="s">
        <v>23</v>
      </c>
      <c r="B21" s="29">
        <v>229</v>
      </c>
      <c r="C21" s="29">
        <v>229</v>
      </c>
      <c r="D21" s="16">
        <v>7245</v>
      </c>
      <c r="E21" s="16">
        <v>7245</v>
      </c>
      <c r="F21" s="29">
        <v>16324</v>
      </c>
      <c r="G21" s="29">
        <v>17095</v>
      </c>
      <c r="H21" s="15">
        <v>1040</v>
      </c>
      <c r="I21" s="15">
        <v>1913</v>
      </c>
      <c r="J21" s="31">
        <v>4908</v>
      </c>
      <c r="K21" s="31">
        <v>6518</v>
      </c>
      <c r="L21" s="33">
        <v>31403</v>
      </c>
      <c r="M21" s="33">
        <v>33974</v>
      </c>
      <c r="N21" s="16">
        <v>1456</v>
      </c>
      <c r="O21" s="16">
        <v>1758</v>
      </c>
      <c r="P21" s="34"/>
      <c r="Q21" s="16">
        <v>12119</v>
      </c>
      <c r="R21" s="15">
        <v>26746</v>
      </c>
      <c r="S21" s="12"/>
      <c r="T21" s="12"/>
    </row>
    <row r="22" spans="1:20" ht="15">
      <c r="A22" s="7" t="s">
        <v>4</v>
      </c>
      <c r="B22" s="29">
        <v>23222</v>
      </c>
      <c r="C22" s="29">
        <v>26726</v>
      </c>
      <c r="D22" s="16">
        <v>37343</v>
      </c>
      <c r="E22" s="16">
        <v>37343</v>
      </c>
      <c r="F22" s="29">
        <v>146050</v>
      </c>
      <c r="G22" s="29">
        <v>146992</v>
      </c>
      <c r="H22" s="15">
        <v>17150</v>
      </c>
      <c r="I22" s="15">
        <v>44400</v>
      </c>
      <c r="J22" s="31">
        <v>199920</v>
      </c>
      <c r="K22" s="31">
        <v>205936</v>
      </c>
      <c r="L22" s="33">
        <v>177033</v>
      </c>
      <c r="M22" s="33">
        <v>182254</v>
      </c>
      <c r="N22" s="16">
        <v>24158</v>
      </c>
      <c r="O22" s="16">
        <v>25705</v>
      </c>
      <c r="P22" s="34">
        <v>8271</v>
      </c>
      <c r="Q22" s="16">
        <v>58086</v>
      </c>
      <c r="R22" s="15">
        <v>72114</v>
      </c>
      <c r="S22" s="12"/>
      <c r="T22" s="12"/>
    </row>
    <row r="23" spans="1:20" ht="15">
      <c r="A23" s="7" t="s">
        <v>24</v>
      </c>
      <c r="B23" s="29">
        <v>653</v>
      </c>
      <c r="C23" s="29">
        <v>803</v>
      </c>
      <c r="D23" s="16">
        <v>716</v>
      </c>
      <c r="E23" s="16">
        <v>716</v>
      </c>
      <c r="F23" s="29">
        <v>8907</v>
      </c>
      <c r="G23" s="29">
        <v>9014</v>
      </c>
      <c r="H23" s="15">
        <v>849</v>
      </c>
      <c r="I23" s="15">
        <v>1774</v>
      </c>
      <c r="J23" s="31">
        <v>24749</v>
      </c>
      <c r="K23" s="31">
        <v>26102</v>
      </c>
      <c r="L23" s="33">
        <v>6952</v>
      </c>
      <c r="M23" s="33">
        <v>6965</v>
      </c>
      <c r="N23" s="16">
        <v>2463</v>
      </c>
      <c r="O23" s="16">
        <v>3158</v>
      </c>
      <c r="P23" s="34">
        <v>567</v>
      </c>
      <c r="Q23" s="16">
        <v>3791</v>
      </c>
      <c r="R23" s="15">
        <v>4098</v>
      </c>
      <c r="S23" s="12"/>
      <c r="T23" s="12"/>
    </row>
    <row r="24" spans="1:20" ht="15">
      <c r="A24" s="7" t="s">
        <v>25</v>
      </c>
      <c r="B24" s="29">
        <v>0</v>
      </c>
      <c r="C24" s="29">
        <v>0</v>
      </c>
      <c r="D24" s="16">
        <v>-1267</v>
      </c>
      <c r="E24" s="16">
        <v>-1267</v>
      </c>
      <c r="F24" s="29">
        <v>-7361</v>
      </c>
      <c r="G24" s="29">
        <v>-586</v>
      </c>
      <c r="H24" s="15">
        <v>0</v>
      </c>
      <c r="I24" s="15">
        <v>0</v>
      </c>
      <c r="J24" s="31">
        <v>-4514</v>
      </c>
      <c r="K24" s="31">
        <v>-4514</v>
      </c>
      <c r="L24" s="33">
        <v>1707</v>
      </c>
      <c r="M24" s="33">
        <v>1707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2"/>
      <c r="T24" s="12"/>
    </row>
    <row r="25" spans="1:20" ht="15">
      <c r="A25" s="7" t="s">
        <v>26</v>
      </c>
      <c r="B25" s="29">
        <v>511</v>
      </c>
      <c r="C25" s="29">
        <v>18</v>
      </c>
      <c r="D25" s="16">
        <v>-49292</v>
      </c>
      <c r="E25" s="16">
        <v>-49292</v>
      </c>
      <c r="F25" s="29">
        <v>42555</v>
      </c>
      <c r="G25" s="29">
        <v>36793</v>
      </c>
      <c r="H25" s="15">
        <v>13202</v>
      </c>
      <c r="I25" s="15">
        <v>22058</v>
      </c>
      <c r="J25" s="31">
        <v>34700</v>
      </c>
      <c r="K25" s="31">
        <v>11892</v>
      </c>
      <c r="L25" s="33">
        <v>-6979</v>
      </c>
      <c r="M25" s="33">
        <v>-17857</v>
      </c>
      <c r="N25" s="16">
        <v>16979</v>
      </c>
      <c r="O25" s="16">
        <v>16935</v>
      </c>
      <c r="P25" s="34">
        <v>-537</v>
      </c>
      <c r="Q25" s="16">
        <v>66861</v>
      </c>
      <c r="R25" s="15">
        <v>70886</v>
      </c>
      <c r="S25" s="12"/>
      <c r="T25" s="12"/>
    </row>
    <row r="26" spans="1:20" ht="24">
      <c r="A26" s="8" t="s">
        <v>27</v>
      </c>
      <c r="B26" s="29">
        <v>511</v>
      </c>
      <c r="C26" s="29">
        <v>-255</v>
      </c>
      <c r="D26" s="16">
        <v>-55703</v>
      </c>
      <c r="E26" s="16">
        <v>-55703</v>
      </c>
      <c r="F26" s="29">
        <v>42556</v>
      </c>
      <c r="G26" s="29">
        <v>34317</v>
      </c>
      <c r="H26" s="15">
        <v>12000</v>
      </c>
      <c r="I26" s="15">
        <v>22058</v>
      </c>
      <c r="J26" s="31">
        <v>34700</v>
      </c>
      <c r="K26" s="31">
        <v>11892</v>
      </c>
      <c r="L26" s="33">
        <v>-6962</v>
      </c>
      <c r="M26" s="33">
        <v>-10848</v>
      </c>
      <c r="N26" s="16">
        <v>16978</v>
      </c>
      <c r="O26" s="16">
        <v>16709</v>
      </c>
      <c r="P26" s="34">
        <v>-537</v>
      </c>
      <c r="Q26" s="16">
        <v>66064</v>
      </c>
      <c r="R26" s="15">
        <v>70089</v>
      </c>
      <c r="S26" s="12"/>
      <c r="T26" s="12"/>
    </row>
    <row r="27" spans="1:20" ht="15">
      <c r="A27" s="7" t="s">
        <v>28</v>
      </c>
      <c r="B27" s="29">
        <v>0</v>
      </c>
      <c r="C27" s="29">
        <v>0</v>
      </c>
      <c r="D27" s="16">
        <v>0</v>
      </c>
      <c r="E27" s="16">
        <v>0</v>
      </c>
      <c r="F27" s="29">
        <v>0</v>
      </c>
      <c r="G27" s="29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2"/>
      <c r="T27" s="12"/>
    </row>
    <row r="28" spans="1:20" ht="30" customHeight="1">
      <c r="A28" s="7" t="s">
        <v>29</v>
      </c>
      <c r="B28" s="29">
        <v>0</v>
      </c>
      <c r="C28" s="29">
        <v>0</v>
      </c>
      <c r="D28" s="16">
        <v>0</v>
      </c>
      <c r="E28" s="16">
        <v>0</v>
      </c>
      <c r="F28" s="29">
        <v>2645</v>
      </c>
      <c r="G28" s="29">
        <v>0</v>
      </c>
      <c r="H28" s="15">
        <v>0</v>
      </c>
      <c r="I28" s="15">
        <v>0</v>
      </c>
      <c r="J28" s="31">
        <v>8344</v>
      </c>
      <c r="K28" s="31">
        <v>0</v>
      </c>
      <c r="L28" s="33">
        <v>937</v>
      </c>
      <c r="M28" s="33">
        <v>23956</v>
      </c>
      <c r="N28" s="16">
        <v>1000</v>
      </c>
      <c r="O28" s="16">
        <v>0</v>
      </c>
      <c r="P28" s="34">
        <v>0</v>
      </c>
      <c r="Q28" s="34">
        <v>0</v>
      </c>
      <c r="R28" s="34">
        <v>0</v>
      </c>
      <c r="S28" s="12"/>
      <c r="T28" s="12"/>
    </row>
    <row r="29" spans="1:20" ht="36">
      <c r="A29" s="7" t="s">
        <v>30</v>
      </c>
      <c r="B29" s="29">
        <v>0</v>
      </c>
      <c r="C29" s="29">
        <v>0</v>
      </c>
      <c r="D29" s="16">
        <v>0</v>
      </c>
      <c r="E29" s="16">
        <v>0</v>
      </c>
      <c r="F29" s="29">
        <v>0</v>
      </c>
      <c r="G29" s="29">
        <v>0</v>
      </c>
      <c r="H29" s="15">
        <v>0</v>
      </c>
      <c r="I29" s="15">
        <v>0</v>
      </c>
      <c r="J29" s="31">
        <v>251</v>
      </c>
      <c r="K29" s="31">
        <v>251</v>
      </c>
      <c r="L29" s="33">
        <v>0</v>
      </c>
      <c r="M29" s="33">
        <v>0</v>
      </c>
      <c r="N29" s="16">
        <v>0</v>
      </c>
      <c r="O29" s="16">
        <v>0</v>
      </c>
      <c r="P29" s="34">
        <v>0</v>
      </c>
      <c r="Q29" s="34">
        <v>0</v>
      </c>
      <c r="R29" s="34">
        <v>0</v>
      </c>
      <c r="S29" s="12"/>
      <c r="T29" s="12"/>
    </row>
    <row r="30" spans="1:20" ht="29.25" customHeight="1">
      <c r="A30" s="7" t="s">
        <v>31</v>
      </c>
      <c r="B30" s="29">
        <v>8273</v>
      </c>
      <c r="C30" s="29">
        <v>9041</v>
      </c>
      <c r="D30" s="16">
        <v>96273</v>
      </c>
      <c r="E30" s="16">
        <v>96273</v>
      </c>
      <c r="F30" s="29">
        <v>75975</v>
      </c>
      <c r="G30" s="29">
        <v>79111</v>
      </c>
      <c r="H30" s="15">
        <v>5946</v>
      </c>
      <c r="I30" s="16">
        <f>I7-I9+I12-I13+I15+I18+I20-I21-I22-I23-I24-I25+I16</f>
        <v>43229</v>
      </c>
      <c r="J30" s="31">
        <v>116339</v>
      </c>
      <c r="K30" s="31">
        <v>158075</v>
      </c>
      <c r="L30" s="33">
        <v>240350</v>
      </c>
      <c r="M30" s="33">
        <v>301368</v>
      </c>
      <c r="N30" s="16">
        <v>12865</v>
      </c>
      <c r="O30" s="16">
        <v>14401</v>
      </c>
      <c r="P30" s="34">
        <v>6901</v>
      </c>
      <c r="Q30" s="16">
        <v>-56213</v>
      </c>
      <c r="R30" s="15">
        <v>-48056</v>
      </c>
      <c r="S30" s="12"/>
      <c r="T30" s="12"/>
    </row>
    <row r="31" spans="1:20" ht="30" customHeight="1">
      <c r="A31" s="7" t="s">
        <v>32</v>
      </c>
      <c r="B31" s="29">
        <v>-3375</v>
      </c>
      <c r="C31" s="29">
        <v>-3375</v>
      </c>
      <c r="D31" s="16">
        <v>15389</v>
      </c>
      <c r="E31" s="16">
        <v>15389</v>
      </c>
      <c r="F31" s="29">
        <v>0</v>
      </c>
      <c r="G31" s="29">
        <v>349</v>
      </c>
      <c r="H31" s="15">
        <v>10</v>
      </c>
      <c r="I31" s="15">
        <v>7802</v>
      </c>
      <c r="J31" s="31">
        <v>13249</v>
      </c>
      <c r="K31" s="31">
        <v>20492</v>
      </c>
      <c r="L31" s="33">
        <v>37400</v>
      </c>
      <c r="M31" s="33">
        <v>37398</v>
      </c>
      <c r="N31" s="16">
        <v>1856</v>
      </c>
      <c r="O31" s="16">
        <v>2028</v>
      </c>
      <c r="P31" s="34"/>
      <c r="Q31" s="16">
        <v>-8395</v>
      </c>
      <c r="R31" s="15">
        <v>-7322</v>
      </c>
      <c r="S31" s="12"/>
      <c r="T31" s="12"/>
    </row>
    <row r="32" spans="1:20" ht="31.5" customHeight="1">
      <c r="A32" s="7" t="s">
        <v>33</v>
      </c>
      <c r="B32" s="29">
        <v>11648</v>
      </c>
      <c r="C32" s="29">
        <v>12416</v>
      </c>
      <c r="D32" s="16">
        <v>80884</v>
      </c>
      <c r="E32" s="16">
        <v>80884</v>
      </c>
      <c r="F32" s="29">
        <v>75975</v>
      </c>
      <c r="G32" s="29">
        <v>78762</v>
      </c>
      <c r="H32" s="15">
        <v>5936</v>
      </c>
      <c r="I32" s="16">
        <f>I30-I31</f>
        <v>35427</v>
      </c>
      <c r="J32" s="31">
        <v>103090</v>
      </c>
      <c r="K32" s="31">
        <v>137583</v>
      </c>
      <c r="L32" s="33">
        <v>202950</v>
      </c>
      <c r="M32" s="33">
        <v>263970</v>
      </c>
      <c r="N32" s="16">
        <v>11009</v>
      </c>
      <c r="O32" s="16">
        <v>12373</v>
      </c>
      <c r="P32" s="34">
        <v>6901</v>
      </c>
      <c r="Q32" s="16">
        <v>-47818</v>
      </c>
      <c r="R32" s="15">
        <v>-40734</v>
      </c>
      <c r="S32" s="12"/>
      <c r="T32" s="12"/>
    </row>
    <row r="33" spans="1:20" ht="24">
      <c r="A33" s="7" t="s">
        <v>34</v>
      </c>
      <c r="B33" s="29">
        <v>0</v>
      </c>
      <c r="C33" s="29">
        <v>0</v>
      </c>
      <c r="D33" s="16">
        <v>0</v>
      </c>
      <c r="E33" s="16">
        <v>0</v>
      </c>
      <c r="F33" s="29">
        <v>0</v>
      </c>
      <c r="G33" s="29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2"/>
      <c r="T33" s="12"/>
    </row>
    <row r="34" spans="1:20" ht="36">
      <c r="A34" s="7" t="s">
        <v>35</v>
      </c>
      <c r="B34" s="29">
        <v>11648</v>
      </c>
      <c r="C34" s="29">
        <v>12416</v>
      </c>
      <c r="D34" s="16">
        <v>80884</v>
      </c>
      <c r="E34" s="16">
        <v>80884</v>
      </c>
      <c r="F34" s="29">
        <v>75975</v>
      </c>
      <c r="G34" s="29">
        <v>78762</v>
      </c>
      <c r="H34" s="15">
        <v>5936</v>
      </c>
      <c r="I34" s="16">
        <f>+I32</f>
        <v>35427</v>
      </c>
      <c r="J34" s="31">
        <v>103090</v>
      </c>
      <c r="K34" s="31">
        <v>137583</v>
      </c>
      <c r="L34" s="33">
        <v>202950</v>
      </c>
      <c r="M34" s="33">
        <v>263970</v>
      </c>
      <c r="N34" s="16">
        <v>11009</v>
      </c>
      <c r="O34" s="16">
        <v>12373</v>
      </c>
      <c r="P34" s="34">
        <v>6901</v>
      </c>
      <c r="Q34" s="16">
        <v>-47818</v>
      </c>
      <c r="R34" s="15">
        <v>-40734</v>
      </c>
      <c r="S34" s="12"/>
      <c r="T34" s="12"/>
    </row>
    <row r="35" spans="1:20" ht="15">
      <c r="A35" s="8" t="s">
        <v>36</v>
      </c>
      <c r="B35" s="29">
        <v>0</v>
      </c>
      <c r="C35" s="29">
        <v>0</v>
      </c>
      <c r="D35" s="16">
        <v>0</v>
      </c>
      <c r="E35" s="16">
        <v>0</v>
      </c>
      <c r="F35" s="29">
        <v>0</v>
      </c>
      <c r="G35" s="29">
        <v>0</v>
      </c>
      <c r="H35" s="15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12"/>
      <c r="T35" s="12"/>
    </row>
    <row r="36" spans="1:20" ht="36">
      <c r="A36" s="7" t="s">
        <v>37</v>
      </c>
      <c r="B36" s="29">
        <f>+B7-B9+B12-B13+B14+B15+B16+B17+B18+B19+B20-B21-B22-B23-B25-B31</f>
        <v>11648</v>
      </c>
      <c r="C36" s="29">
        <f>+C7-C9+C12-C13+C14+C15+C16+C17+C18+C19+C20-C21-C22-C23-C25-C31</f>
        <v>12416</v>
      </c>
      <c r="D36" s="16">
        <v>80884</v>
      </c>
      <c r="E36" s="16">
        <v>80884</v>
      </c>
      <c r="F36" s="29">
        <v>75975</v>
      </c>
      <c r="G36" s="29">
        <v>78762</v>
      </c>
      <c r="H36" s="15">
        <v>5936</v>
      </c>
      <c r="I36" s="16">
        <f>+I34</f>
        <v>35427</v>
      </c>
      <c r="J36" s="31">
        <v>103090</v>
      </c>
      <c r="K36" s="31">
        <v>137583</v>
      </c>
      <c r="L36" s="33">
        <v>202950</v>
      </c>
      <c r="M36" s="33">
        <v>263970</v>
      </c>
      <c r="N36" s="16">
        <v>11009</v>
      </c>
      <c r="O36" s="16">
        <v>12373</v>
      </c>
      <c r="P36" s="34">
        <v>6901</v>
      </c>
      <c r="Q36" s="16">
        <v>-47818</v>
      </c>
      <c r="R36" s="15">
        <v>-40734</v>
      </c>
      <c r="S36" s="12"/>
      <c r="T36" s="12"/>
    </row>
    <row r="37" spans="2:20" ht="15">
      <c r="B37" s="12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.75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sheetProtection/>
  <mergeCells count="14">
    <mergeCell ref="I5:I6"/>
    <mergeCell ref="Q5:R5"/>
    <mergeCell ref="A4:R4"/>
    <mergeCell ref="P5:P6"/>
    <mergeCell ref="J5:K5"/>
    <mergeCell ref="N5:O5"/>
    <mergeCell ref="B5:C5"/>
    <mergeCell ref="H5:H6"/>
    <mergeCell ref="A2:S2"/>
    <mergeCell ref="A3:S3"/>
    <mergeCell ref="D5:E5"/>
    <mergeCell ref="F5:G5"/>
    <mergeCell ref="L5:M5"/>
    <mergeCell ref="A5:A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69" zoomScaleNormal="69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42.7109375" style="1" customWidth="1"/>
    <col min="2" max="6" width="11.7109375" style="1" customWidth="1"/>
    <col min="7" max="7" width="14.421875" style="1" customWidth="1"/>
    <col min="8" max="8" width="13.140625" style="1" customWidth="1"/>
    <col min="9" max="14" width="11.7109375" style="1" customWidth="1"/>
    <col min="15" max="15" width="13.00390625" style="1" customWidth="1"/>
    <col min="16" max="17" width="11.7109375" style="1" customWidth="1"/>
    <col min="18" max="18" width="9.00390625" style="1" bestFit="1" customWidth="1"/>
    <col min="19" max="16384" width="8.8515625" style="1" customWidth="1"/>
  </cols>
  <sheetData>
    <row r="1" spans="1:2" ht="24" customHeight="1">
      <c r="A1" s="14"/>
      <c r="B1" s="2"/>
    </row>
    <row r="2" spans="1:18" ht="15.75">
      <c r="A2" s="22" t="s">
        <v>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22" t="s">
        <v>79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7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s="5" customFormat="1" ht="94.5" customHeight="1">
      <c r="A5" s="27" t="s">
        <v>72</v>
      </c>
      <c r="B5" s="19" t="s">
        <v>74</v>
      </c>
      <c r="C5" s="18"/>
      <c r="D5" s="17" t="s">
        <v>39</v>
      </c>
      <c r="E5" s="18"/>
      <c r="F5" s="23" t="s">
        <v>77</v>
      </c>
      <c r="G5" s="18"/>
      <c r="H5" s="20" t="s">
        <v>5</v>
      </c>
      <c r="I5" s="20" t="s">
        <v>6</v>
      </c>
      <c r="J5" s="17" t="s">
        <v>12</v>
      </c>
      <c r="K5" s="18"/>
      <c r="L5" s="24" t="s">
        <v>73</v>
      </c>
      <c r="M5" s="18"/>
      <c r="N5" s="17" t="s">
        <v>7</v>
      </c>
      <c r="O5" s="18"/>
      <c r="P5" s="20" t="s">
        <v>11</v>
      </c>
      <c r="Q5" s="17" t="s">
        <v>8</v>
      </c>
      <c r="R5" s="18"/>
    </row>
    <row r="6" spans="1:18" ht="67.5" customHeight="1">
      <c r="A6" s="28"/>
      <c r="B6" s="6" t="s">
        <v>10</v>
      </c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21"/>
      <c r="I6" s="25"/>
      <c r="J6" s="6" t="s">
        <v>10</v>
      </c>
      <c r="K6" s="6" t="s">
        <v>9</v>
      </c>
      <c r="L6" s="6" t="s">
        <v>10</v>
      </c>
      <c r="M6" s="6" t="s">
        <v>9</v>
      </c>
      <c r="N6" s="6" t="s">
        <v>10</v>
      </c>
      <c r="O6" s="9" t="s">
        <v>75</v>
      </c>
      <c r="P6" s="25"/>
      <c r="Q6" s="6" t="s">
        <v>10</v>
      </c>
      <c r="R6" s="6" t="s">
        <v>9</v>
      </c>
    </row>
    <row r="7" spans="1:18" ht="15">
      <c r="A7" s="4" t="s">
        <v>40</v>
      </c>
      <c r="B7" s="29">
        <v>27070</v>
      </c>
      <c r="C7" s="29">
        <v>29761</v>
      </c>
      <c r="D7" s="16">
        <v>298227</v>
      </c>
      <c r="E7" s="16">
        <v>298227</v>
      </c>
      <c r="F7" s="29">
        <v>275566</v>
      </c>
      <c r="G7" s="29">
        <v>284318</v>
      </c>
      <c r="H7" s="30">
        <v>31168</v>
      </c>
      <c r="I7" s="15">
        <v>157872</v>
      </c>
      <c r="J7" s="31">
        <v>452107</v>
      </c>
      <c r="K7" s="31">
        <v>494691</v>
      </c>
      <c r="L7" s="32">
        <v>390769</v>
      </c>
      <c r="M7" s="33">
        <v>442113</v>
      </c>
      <c r="N7" s="16">
        <v>91948</v>
      </c>
      <c r="O7" s="16">
        <v>96250</v>
      </c>
      <c r="P7" s="34">
        <v>24432</v>
      </c>
      <c r="Q7" s="16">
        <v>115725</v>
      </c>
      <c r="R7" s="15">
        <v>135258</v>
      </c>
    </row>
    <row r="8" spans="1:18" ht="15">
      <c r="A8" s="3" t="s">
        <v>41</v>
      </c>
      <c r="B8" s="29">
        <v>21890</v>
      </c>
      <c r="C8" s="29">
        <v>24581</v>
      </c>
      <c r="D8" s="16">
        <v>85340</v>
      </c>
      <c r="E8" s="16">
        <v>85340</v>
      </c>
      <c r="F8" s="29">
        <v>261630</v>
      </c>
      <c r="G8" s="29">
        <v>270180</v>
      </c>
      <c r="H8" s="15">
        <v>25392</v>
      </c>
      <c r="I8" s="15">
        <v>156144</v>
      </c>
      <c r="J8" s="31">
        <v>416021</v>
      </c>
      <c r="K8" s="31">
        <v>412757</v>
      </c>
      <c r="L8" s="33">
        <v>358683</v>
      </c>
      <c r="M8" s="33">
        <v>410027</v>
      </c>
      <c r="N8" s="16">
        <v>78951</v>
      </c>
      <c r="O8" s="16">
        <v>83253</v>
      </c>
      <c r="P8" s="34">
        <v>22657</v>
      </c>
      <c r="Q8" s="16">
        <v>86132</v>
      </c>
      <c r="R8" s="15">
        <v>122370</v>
      </c>
    </row>
    <row r="9" spans="1:18" ht="15">
      <c r="A9" s="4" t="s">
        <v>42</v>
      </c>
      <c r="B9" s="29">
        <v>9139</v>
      </c>
      <c r="C9" s="29">
        <v>10389</v>
      </c>
      <c r="D9" s="16">
        <v>239049</v>
      </c>
      <c r="E9" s="16">
        <v>239049</v>
      </c>
      <c r="F9" s="29">
        <v>98321</v>
      </c>
      <c r="G9" s="29">
        <v>98320</v>
      </c>
      <c r="H9" s="15">
        <v>14133</v>
      </c>
      <c r="I9" s="15">
        <v>66505</v>
      </c>
      <c r="J9" s="31">
        <v>258505</v>
      </c>
      <c r="K9" s="31">
        <v>273093</v>
      </c>
      <c r="L9" s="33">
        <v>158052</v>
      </c>
      <c r="M9" s="33">
        <v>182907</v>
      </c>
      <c r="N9" s="16">
        <v>51561</v>
      </c>
      <c r="O9" s="16">
        <v>51561</v>
      </c>
      <c r="P9" s="34">
        <v>13328</v>
      </c>
      <c r="Q9" s="16">
        <v>73798</v>
      </c>
      <c r="R9" s="15">
        <v>73625</v>
      </c>
    </row>
    <row r="10" spans="1:18" ht="24">
      <c r="A10" s="4" t="s">
        <v>43</v>
      </c>
      <c r="B10" s="29">
        <v>0</v>
      </c>
      <c r="C10" s="29">
        <v>0</v>
      </c>
      <c r="D10" s="16">
        <v>0</v>
      </c>
      <c r="E10" s="16">
        <v>0</v>
      </c>
      <c r="F10" s="29">
        <v>0</v>
      </c>
      <c r="G10" s="29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t="15">
      <c r="A11" s="4" t="s">
        <v>44</v>
      </c>
      <c r="B11" s="29">
        <v>0</v>
      </c>
      <c r="C11" s="29">
        <v>0</v>
      </c>
      <c r="D11" s="16">
        <v>0</v>
      </c>
      <c r="E11" s="16">
        <v>0</v>
      </c>
      <c r="F11" s="29">
        <v>11</v>
      </c>
      <c r="G11" s="29">
        <v>11</v>
      </c>
      <c r="H11" s="15">
        <v>0</v>
      </c>
      <c r="I11" s="15">
        <v>0</v>
      </c>
      <c r="J11" s="31">
        <v>15</v>
      </c>
      <c r="K11" s="31">
        <v>15</v>
      </c>
      <c r="L11" s="33">
        <v>36</v>
      </c>
      <c r="M11" s="33">
        <v>36</v>
      </c>
      <c r="N11" s="16">
        <v>60</v>
      </c>
      <c r="O11" s="16">
        <v>60</v>
      </c>
      <c r="P11" s="34"/>
      <c r="Q11" s="16">
        <v>96</v>
      </c>
      <c r="R11" s="15">
        <v>96</v>
      </c>
    </row>
    <row r="12" spans="1:18" ht="15">
      <c r="A12" s="4" t="s">
        <v>45</v>
      </c>
      <c r="B12" s="29">
        <v>10544</v>
      </c>
      <c r="C12" s="29">
        <v>10541</v>
      </c>
      <c r="D12" s="16">
        <v>16765</v>
      </c>
      <c r="E12" s="16">
        <v>16765</v>
      </c>
      <c r="F12" s="29">
        <v>76969</v>
      </c>
      <c r="G12" s="29">
        <v>75340</v>
      </c>
      <c r="H12" s="15">
        <v>12988</v>
      </c>
      <c r="I12" s="15">
        <v>29382</v>
      </c>
      <c r="J12" s="31">
        <v>186821</v>
      </c>
      <c r="K12" s="31">
        <v>195050</v>
      </c>
      <c r="L12" s="33">
        <v>204999</v>
      </c>
      <c r="M12" s="33">
        <v>203811</v>
      </c>
      <c r="N12" s="16">
        <v>12146</v>
      </c>
      <c r="O12" s="16">
        <v>12054</v>
      </c>
      <c r="P12" s="34">
        <v>4521</v>
      </c>
      <c r="Q12" s="16">
        <v>35252</v>
      </c>
      <c r="R12" s="15">
        <v>39213</v>
      </c>
    </row>
    <row r="13" spans="1:18" ht="15">
      <c r="A13" s="4" t="s">
        <v>46</v>
      </c>
      <c r="B13" s="29">
        <v>3014</v>
      </c>
      <c r="C13" s="29">
        <v>3187</v>
      </c>
      <c r="D13" s="16">
        <v>5404</v>
      </c>
      <c r="E13" s="16">
        <v>5404</v>
      </c>
      <c r="F13" s="29">
        <v>15052</v>
      </c>
      <c r="G13" s="29">
        <v>15119</v>
      </c>
      <c r="H13" s="15">
        <v>1782</v>
      </c>
      <c r="I13" s="15">
        <v>8138</v>
      </c>
      <c r="J13" s="31">
        <v>48867</v>
      </c>
      <c r="K13" s="31">
        <v>49267</v>
      </c>
      <c r="L13" s="33">
        <v>44094</v>
      </c>
      <c r="M13" s="33">
        <v>44171</v>
      </c>
      <c r="N13" s="16">
        <v>5955</v>
      </c>
      <c r="O13" s="16">
        <v>6141</v>
      </c>
      <c r="P13" s="34">
        <v>1078</v>
      </c>
      <c r="Q13" s="16">
        <v>7218</v>
      </c>
      <c r="R13" s="15">
        <v>7483</v>
      </c>
    </row>
    <row r="14" spans="1:18" ht="24">
      <c r="A14" s="4" t="s">
        <v>47</v>
      </c>
      <c r="B14" s="29">
        <v>2773</v>
      </c>
      <c r="C14" s="29">
        <v>2773</v>
      </c>
      <c r="D14" s="16">
        <v>0</v>
      </c>
      <c r="E14" s="16">
        <v>0</v>
      </c>
      <c r="F14" s="29">
        <v>188</v>
      </c>
      <c r="G14" s="29">
        <v>188</v>
      </c>
      <c r="H14" s="15">
        <v>0</v>
      </c>
      <c r="I14" s="15">
        <v>0</v>
      </c>
      <c r="J14" s="31">
        <v>4991</v>
      </c>
      <c r="K14" s="31">
        <v>4991</v>
      </c>
      <c r="L14" s="33">
        <v>0</v>
      </c>
      <c r="M14" s="33">
        <v>0</v>
      </c>
      <c r="N14" s="16">
        <v>2753</v>
      </c>
      <c r="O14" s="16">
        <v>2753</v>
      </c>
      <c r="P14" s="33">
        <v>0</v>
      </c>
      <c r="Q14" s="16">
        <v>167</v>
      </c>
      <c r="R14" s="15">
        <v>167</v>
      </c>
    </row>
    <row r="15" spans="1:18" ht="24">
      <c r="A15" s="4" t="s">
        <v>48</v>
      </c>
      <c r="B15" s="29">
        <v>11984</v>
      </c>
      <c r="C15" s="29">
        <v>11978</v>
      </c>
      <c r="D15" s="16">
        <v>13666</v>
      </c>
      <c r="E15" s="16">
        <v>13666</v>
      </c>
      <c r="F15" s="29">
        <v>14813</v>
      </c>
      <c r="G15" s="29">
        <v>14813</v>
      </c>
      <c r="H15" s="15">
        <v>9565</v>
      </c>
      <c r="I15" s="15">
        <v>-112</v>
      </c>
      <c r="J15" s="31">
        <v>41821</v>
      </c>
      <c r="K15" s="31">
        <v>41823</v>
      </c>
      <c r="L15" s="33">
        <v>39790</v>
      </c>
      <c r="M15" s="33">
        <v>40183</v>
      </c>
      <c r="N15" s="16">
        <v>2858</v>
      </c>
      <c r="O15" s="16">
        <v>2858</v>
      </c>
      <c r="P15" s="34">
        <v>-2831</v>
      </c>
      <c r="Q15" s="16">
        <v>14051</v>
      </c>
      <c r="R15" s="15">
        <v>18262</v>
      </c>
    </row>
    <row r="16" spans="1:18" ht="24">
      <c r="A16" s="4" t="s">
        <v>49</v>
      </c>
      <c r="B16" s="29">
        <v>0</v>
      </c>
      <c r="C16" s="29">
        <v>0</v>
      </c>
      <c r="D16" s="16">
        <v>0</v>
      </c>
      <c r="E16" s="16">
        <v>0</v>
      </c>
      <c r="F16" s="29">
        <v>8133</v>
      </c>
      <c r="G16" s="29">
        <v>8256</v>
      </c>
      <c r="H16" s="15">
        <v>0</v>
      </c>
      <c r="I16" s="15">
        <v>-74</v>
      </c>
      <c r="J16" s="31">
        <v>-186</v>
      </c>
      <c r="K16" s="31">
        <v>-186</v>
      </c>
      <c r="L16" s="33">
        <v>-4875</v>
      </c>
      <c r="M16" s="33">
        <v>-4875</v>
      </c>
      <c r="N16" s="33">
        <v>0</v>
      </c>
      <c r="O16" s="33">
        <v>0</v>
      </c>
      <c r="P16" s="33">
        <v>0</v>
      </c>
      <c r="Q16" s="16">
        <v>29</v>
      </c>
      <c r="R16" s="15">
        <v>29</v>
      </c>
    </row>
    <row r="17" spans="1:18" ht="15">
      <c r="A17" s="4" t="s">
        <v>50</v>
      </c>
      <c r="B17" s="29">
        <v>0</v>
      </c>
      <c r="C17" s="29">
        <v>0</v>
      </c>
      <c r="D17" s="16">
        <v>3926</v>
      </c>
      <c r="E17" s="16">
        <v>3926</v>
      </c>
      <c r="F17" s="29">
        <v>0</v>
      </c>
      <c r="G17" s="29">
        <v>0</v>
      </c>
      <c r="H17" s="15">
        <v>0</v>
      </c>
      <c r="I17" s="15">
        <v>0</v>
      </c>
      <c r="J17" s="31">
        <v>-22420</v>
      </c>
      <c r="K17" s="31">
        <v>-22420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ht="15">
      <c r="A18" s="4" t="s">
        <v>51</v>
      </c>
      <c r="B18" s="29">
        <v>-7683</v>
      </c>
      <c r="C18" s="29">
        <v>-7683</v>
      </c>
      <c r="D18" s="16">
        <v>-3540</v>
      </c>
      <c r="E18" s="16">
        <v>-3540</v>
      </c>
      <c r="F18" s="29">
        <v>5699</v>
      </c>
      <c r="G18" s="29">
        <v>5710</v>
      </c>
      <c r="H18" s="15">
        <v>274</v>
      </c>
      <c r="I18" s="15">
        <v>-613</v>
      </c>
      <c r="J18" s="31">
        <v>7662</v>
      </c>
      <c r="K18" s="31">
        <v>7729</v>
      </c>
      <c r="L18" s="33">
        <v>5592</v>
      </c>
      <c r="M18" s="33">
        <v>5592</v>
      </c>
      <c r="N18" s="16">
        <v>3586</v>
      </c>
      <c r="O18" s="16">
        <v>3585</v>
      </c>
      <c r="P18" s="34">
        <v>3430</v>
      </c>
      <c r="Q18" s="16">
        <v>80</v>
      </c>
      <c r="R18" s="15">
        <v>141</v>
      </c>
    </row>
    <row r="19" spans="1:18" ht="24">
      <c r="A19" s="4" t="s">
        <v>52</v>
      </c>
      <c r="B19" s="29">
        <v>0</v>
      </c>
      <c r="C19" s="29">
        <v>0</v>
      </c>
      <c r="D19" s="16">
        <v>0</v>
      </c>
      <c r="E19" s="16">
        <v>0</v>
      </c>
      <c r="F19" s="29">
        <v>4</v>
      </c>
      <c r="G19" s="29">
        <v>28</v>
      </c>
      <c r="H19" s="15">
        <v>0</v>
      </c>
      <c r="I19" s="15"/>
      <c r="J19" s="31">
        <v>-458</v>
      </c>
      <c r="K19" s="31">
        <v>-458</v>
      </c>
      <c r="L19" s="33">
        <v>39</v>
      </c>
      <c r="M19" s="33">
        <v>-97</v>
      </c>
      <c r="N19" s="16">
        <v>214</v>
      </c>
      <c r="O19" s="16">
        <v>968</v>
      </c>
      <c r="P19" s="34">
        <v>0</v>
      </c>
      <c r="Q19" s="16">
        <v>-231</v>
      </c>
      <c r="R19" s="15">
        <v>-308</v>
      </c>
    </row>
    <row r="20" spans="1:18" ht="15">
      <c r="A20" s="4" t="s">
        <v>53</v>
      </c>
      <c r="B20" s="29">
        <v>353</v>
      </c>
      <c r="C20" s="29">
        <v>3023</v>
      </c>
      <c r="D20" s="16">
        <v>6427</v>
      </c>
      <c r="E20" s="16">
        <v>6427</v>
      </c>
      <c r="F20" s="29">
        <v>11795</v>
      </c>
      <c r="G20" s="29">
        <v>13194</v>
      </c>
      <c r="H20" s="15">
        <v>107</v>
      </c>
      <c r="I20" s="15">
        <v>1562</v>
      </c>
      <c r="J20" s="31">
        <v>4526</v>
      </c>
      <c r="K20" s="31">
        <v>4883</v>
      </c>
      <c r="L20" s="33">
        <v>15325</v>
      </c>
      <c r="M20" s="33">
        <v>24770</v>
      </c>
      <c r="N20" s="16">
        <v>872</v>
      </c>
      <c r="O20" s="16">
        <v>1131</v>
      </c>
      <c r="P20" s="34">
        <v>56</v>
      </c>
      <c r="Q20" s="16">
        <v>491</v>
      </c>
      <c r="R20" s="15">
        <v>14038</v>
      </c>
    </row>
    <row r="21" spans="1:18" ht="15">
      <c r="A21" s="4" t="s">
        <v>54</v>
      </c>
      <c r="B21" s="29">
        <v>229</v>
      </c>
      <c r="C21" s="29">
        <v>229</v>
      </c>
      <c r="D21" s="16">
        <v>7245</v>
      </c>
      <c r="E21" s="16">
        <v>7245</v>
      </c>
      <c r="F21" s="29">
        <v>16324</v>
      </c>
      <c r="G21" s="29">
        <v>17095</v>
      </c>
      <c r="H21" s="15">
        <v>1040</v>
      </c>
      <c r="I21" s="15">
        <v>1913</v>
      </c>
      <c r="J21" s="31">
        <v>4908</v>
      </c>
      <c r="K21" s="31">
        <v>6518</v>
      </c>
      <c r="L21" s="33">
        <v>31403</v>
      </c>
      <c r="M21" s="33">
        <v>33974</v>
      </c>
      <c r="N21" s="16">
        <v>1456</v>
      </c>
      <c r="O21" s="16">
        <v>1758</v>
      </c>
      <c r="P21" s="34"/>
      <c r="Q21" s="16">
        <v>12119</v>
      </c>
      <c r="R21" s="15">
        <v>26746</v>
      </c>
    </row>
    <row r="22" spans="1:18" ht="15">
      <c r="A22" s="4" t="s">
        <v>55</v>
      </c>
      <c r="B22" s="29">
        <v>23222</v>
      </c>
      <c r="C22" s="29">
        <v>26726</v>
      </c>
      <c r="D22" s="16">
        <v>37343</v>
      </c>
      <c r="E22" s="16">
        <v>37343</v>
      </c>
      <c r="F22" s="29">
        <v>146050</v>
      </c>
      <c r="G22" s="29">
        <v>146992</v>
      </c>
      <c r="H22" s="15">
        <v>17150</v>
      </c>
      <c r="I22" s="15">
        <v>44400</v>
      </c>
      <c r="J22" s="31">
        <v>199920</v>
      </c>
      <c r="K22" s="31">
        <v>205936</v>
      </c>
      <c r="L22" s="33">
        <v>177033</v>
      </c>
      <c r="M22" s="33">
        <v>182254</v>
      </c>
      <c r="N22" s="16">
        <v>24158</v>
      </c>
      <c r="O22" s="16">
        <v>25705</v>
      </c>
      <c r="P22" s="34">
        <v>8271</v>
      </c>
      <c r="Q22" s="16">
        <v>58086</v>
      </c>
      <c r="R22" s="15">
        <v>72114</v>
      </c>
    </row>
    <row r="23" spans="1:18" ht="15">
      <c r="A23" s="4" t="s">
        <v>56</v>
      </c>
      <c r="B23" s="29">
        <v>653</v>
      </c>
      <c r="C23" s="29">
        <v>803</v>
      </c>
      <c r="D23" s="16">
        <v>716</v>
      </c>
      <c r="E23" s="16">
        <v>716</v>
      </c>
      <c r="F23" s="29">
        <v>8907</v>
      </c>
      <c r="G23" s="29">
        <v>9014</v>
      </c>
      <c r="H23" s="15">
        <v>849</v>
      </c>
      <c r="I23" s="15">
        <v>1774</v>
      </c>
      <c r="J23" s="31">
        <v>24749</v>
      </c>
      <c r="K23" s="31">
        <v>26102</v>
      </c>
      <c r="L23" s="33">
        <v>6952</v>
      </c>
      <c r="M23" s="33">
        <v>6965</v>
      </c>
      <c r="N23" s="16">
        <v>2463</v>
      </c>
      <c r="O23" s="16">
        <v>3158</v>
      </c>
      <c r="P23" s="34">
        <v>567</v>
      </c>
      <c r="Q23" s="16">
        <v>3791</v>
      </c>
      <c r="R23" s="15">
        <v>4098</v>
      </c>
    </row>
    <row r="24" spans="1:18" ht="15">
      <c r="A24" s="4" t="s">
        <v>57</v>
      </c>
      <c r="B24" s="29">
        <v>0</v>
      </c>
      <c r="C24" s="29">
        <v>0</v>
      </c>
      <c r="D24" s="16">
        <v>-1267</v>
      </c>
      <c r="E24" s="16">
        <v>-1267</v>
      </c>
      <c r="F24" s="29">
        <v>-7361</v>
      </c>
      <c r="G24" s="29">
        <v>-586</v>
      </c>
      <c r="H24" s="15">
        <v>0</v>
      </c>
      <c r="I24" s="15">
        <v>0</v>
      </c>
      <c r="J24" s="31">
        <v>-4514</v>
      </c>
      <c r="K24" s="31">
        <v>-4514</v>
      </c>
      <c r="L24" s="33">
        <v>1707</v>
      </c>
      <c r="M24" s="33">
        <v>1707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1:18" ht="15">
      <c r="A25" s="4" t="s">
        <v>58</v>
      </c>
      <c r="B25" s="29">
        <v>511</v>
      </c>
      <c r="C25" s="29">
        <v>18</v>
      </c>
      <c r="D25" s="16">
        <v>-49292</v>
      </c>
      <c r="E25" s="16">
        <v>-49292</v>
      </c>
      <c r="F25" s="29">
        <v>42555</v>
      </c>
      <c r="G25" s="29">
        <v>36793</v>
      </c>
      <c r="H25" s="15">
        <v>13202</v>
      </c>
      <c r="I25" s="15">
        <v>22058</v>
      </c>
      <c r="J25" s="31">
        <v>34700</v>
      </c>
      <c r="K25" s="31">
        <v>11892</v>
      </c>
      <c r="L25" s="33">
        <v>-6979</v>
      </c>
      <c r="M25" s="33">
        <v>-17857</v>
      </c>
      <c r="N25" s="16">
        <v>16979</v>
      </c>
      <c r="O25" s="16">
        <v>16935</v>
      </c>
      <c r="P25" s="34">
        <v>-537</v>
      </c>
      <c r="Q25" s="16">
        <v>66861</v>
      </c>
      <c r="R25" s="15">
        <v>70886</v>
      </c>
    </row>
    <row r="26" spans="1:18" ht="15">
      <c r="A26" s="3" t="s">
        <v>59</v>
      </c>
      <c r="B26" s="29">
        <v>511</v>
      </c>
      <c r="C26" s="29">
        <v>-255</v>
      </c>
      <c r="D26" s="16">
        <v>-55703</v>
      </c>
      <c r="E26" s="16">
        <v>-55703</v>
      </c>
      <c r="F26" s="29">
        <v>42556</v>
      </c>
      <c r="G26" s="29">
        <v>34317</v>
      </c>
      <c r="H26" s="15">
        <v>12000</v>
      </c>
      <c r="I26" s="15">
        <v>22058</v>
      </c>
      <c r="J26" s="31">
        <v>34700</v>
      </c>
      <c r="K26" s="31">
        <v>11892</v>
      </c>
      <c r="L26" s="33">
        <v>-6962</v>
      </c>
      <c r="M26" s="33">
        <v>-10848</v>
      </c>
      <c r="N26" s="16">
        <v>16978</v>
      </c>
      <c r="O26" s="16">
        <v>16709</v>
      </c>
      <c r="P26" s="34">
        <v>-537</v>
      </c>
      <c r="Q26" s="16">
        <v>66064</v>
      </c>
      <c r="R26" s="15">
        <v>70089</v>
      </c>
    </row>
    <row r="27" spans="1:18" ht="15">
      <c r="A27" s="4" t="s">
        <v>60</v>
      </c>
      <c r="B27" s="29">
        <v>0</v>
      </c>
      <c r="C27" s="29">
        <v>0</v>
      </c>
      <c r="D27" s="16">
        <v>0</v>
      </c>
      <c r="E27" s="16">
        <v>0</v>
      </c>
      <c r="F27" s="29">
        <v>0</v>
      </c>
      <c r="G27" s="29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</row>
    <row r="28" spans="1:18" ht="24">
      <c r="A28" s="4" t="s">
        <v>61</v>
      </c>
      <c r="B28" s="29">
        <v>0</v>
      </c>
      <c r="C28" s="29">
        <v>0</v>
      </c>
      <c r="D28" s="16">
        <v>0</v>
      </c>
      <c r="E28" s="16">
        <v>0</v>
      </c>
      <c r="F28" s="29">
        <v>2645</v>
      </c>
      <c r="G28" s="29">
        <v>0</v>
      </c>
      <c r="H28" s="15">
        <v>0</v>
      </c>
      <c r="I28" s="15">
        <v>0</v>
      </c>
      <c r="J28" s="31">
        <v>8344</v>
      </c>
      <c r="K28" s="31">
        <v>0</v>
      </c>
      <c r="L28" s="33">
        <v>937</v>
      </c>
      <c r="M28" s="33">
        <v>23956</v>
      </c>
      <c r="N28" s="16">
        <v>1000</v>
      </c>
      <c r="O28" s="16">
        <v>0</v>
      </c>
      <c r="P28" s="34">
        <v>0</v>
      </c>
      <c r="Q28" s="34">
        <v>0</v>
      </c>
      <c r="R28" s="34">
        <v>0</v>
      </c>
    </row>
    <row r="29" spans="1:18" ht="36">
      <c r="A29" s="4" t="s">
        <v>62</v>
      </c>
      <c r="B29" s="29">
        <v>0</v>
      </c>
      <c r="C29" s="29">
        <v>0</v>
      </c>
      <c r="D29" s="16">
        <v>0</v>
      </c>
      <c r="E29" s="16">
        <v>0</v>
      </c>
      <c r="F29" s="29">
        <v>0</v>
      </c>
      <c r="G29" s="29">
        <v>0</v>
      </c>
      <c r="H29" s="15">
        <v>0</v>
      </c>
      <c r="I29" s="15">
        <v>0</v>
      </c>
      <c r="J29" s="31">
        <v>251</v>
      </c>
      <c r="K29" s="31">
        <v>251</v>
      </c>
      <c r="L29" s="33">
        <v>0</v>
      </c>
      <c r="M29" s="33">
        <v>0</v>
      </c>
      <c r="N29" s="16">
        <v>0</v>
      </c>
      <c r="O29" s="16">
        <v>0</v>
      </c>
      <c r="P29" s="34">
        <v>0</v>
      </c>
      <c r="Q29" s="34">
        <v>0</v>
      </c>
      <c r="R29" s="34">
        <v>0</v>
      </c>
    </row>
    <row r="30" spans="1:18" ht="24">
      <c r="A30" s="4" t="s">
        <v>63</v>
      </c>
      <c r="B30" s="29">
        <v>8273</v>
      </c>
      <c r="C30" s="29">
        <v>9041</v>
      </c>
      <c r="D30" s="16">
        <v>96273</v>
      </c>
      <c r="E30" s="16">
        <v>96273</v>
      </c>
      <c r="F30" s="29">
        <v>75975</v>
      </c>
      <c r="G30" s="29">
        <v>79111</v>
      </c>
      <c r="H30" s="15">
        <v>5946</v>
      </c>
      <c r="I30" s="16">
        <f>I7-I9+I12-I13+I15+I18+I20-I21-I22-I23-I24-I25+I16</f>
        <v>43229</v>
      </c>
      <c r="J30" s="31">
        <v>116339</v>
      </c>
      <c r="K30" s="31">
        <v>158075</v>
      </c>
      <c r="L30" s="33">
        <v>240350</v>
      </c>
      <c r="M30" s="33">
        <v>301368</v>
      </c>
      <c r="N30" s="16">
        <v>12865</v>
      </c>
      <c r="O30" s="16">
        <v>14401</v>
      </c>
      <c r="P30" s="34">
        <v>6901</v>
      </c>
      <c r="Q30" s="16">
        <v>-56213</v>
      </c>
      <c r="R30" s="15">
        <v>-48056</v>
      </c>
    </row>
    <row r="31" spans="1:18" ht="24">
      <c r="A31" s="4" t="s">
        <v>64</v>
      </c>
      <c r="B31" s="29">
        <v>-3375</v>
      </c>
      <c r="C31" s="29">
        <v>-3375</v>
      </c>
      <c r="D31" s="16">
        <v>15389</v>
      </c>
      <c r="E31" s="16">
        <v>15389</v>
      </c>
      <c r="F31" s="29">
        <v>0</v>
      </c>
      <c r="G31" s="29">
        <v>349</v>
      </c>
      <c r="H31" s="15">
        <v>10</v>
      </c>
      <c r="I31" s="15">
        <v>7802</v>
      </c>
      <c r="J31" s="31">
        <v>13249</v>
      </c>
      <c r="K31" s="31">
        <v>20492</v>
      </c>
      <c r="L31" s="33">
        <v>37400</v>
      </c>
      <c r="M31" s="33">
        <v>37398</v>
      </c>
      <c r="N31" s="16">
        <v>1856</v>
      </c>
      <c r="O31" s="16">
        <v>2028</v>
      </c>
      <c r="P31" s="34"/>
      <c r="Q31" s="16">
        <v>-8395</v>
      </c>
      <c r="R31" s="15">
        <v>-7322</v>
      </c>
    </row>
    <row r="32" spans="1:18" ht="24">
      <c r="A32" s="4" t="s">
        <v>65</v>
      </c>
      <c r="B32" s="29">
        <v>11648</v>
      </c>
      <c r="C32" s="29">
        <v>12416</v>
      </c>
      <c r="D32" s="16">
        <v>80884</v>
      </c>
      <c r="E32" s="16">
        <v>80884</v>
      </c>
      <c r="F32" s="29">
        <v>75975</v>
      </c>
      <c r="G32" s="29">
        <v>78762</v>
      </c>
      <c r="H32" s="15">
        <v>5936</v>
      </c>
      <c r="I32" s="16">
        <f>I30-I31</f>
        <v>35427</v>
      </c>
      <c r="J32" s="31">
        <v>103090</v>
      </c>
      <c r="K32" s="31">
        <v>137583</v>
      </c>
      <c r="L32" s="33">
        <v>202950</v>
      </c>
      <c r="M32" s="33">
        <v>263970</v>
      </c>
      <c r="N32" s="16">
        <v>11009</v>
      </c>
      <c r="O32" s="16">
        <v>12373</v>
      </c>
      <c r="P32" s="34">
        <v>6901</v>
      </c>
      <c r="Q32" s="16">
        <v>-47818</v>
      </c>
      <c r="R32" s="15">
        <v>-40734</v>
      </c>
    </row>
    <row r="33" spans="1:18" ht="24">
      <c r="A33" s="4" t="s">
        <v>66</v>
      </c>
      <c r="B33" s="29">
        <v>0</v>
      </c>
      <c r="C33" s="29">
        <v>0</v>
      </c>
      <c r="D33" s="16">
        <v>0</v>
      </c>
      <c r="E33" s="16">
        <v>0</v>
      </c>
      <c r="F33" s="29">
        <v>0</v>
      </c>
      <c r="G33" s="29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</row>
    <row r="34" spans="1:18" ht="36">
      <c r="A34" s="4" t="s">
        <v>67</v>
      </c>
      <c r="B34" s="29">
        <v>11648</v>
      </c>
      <c r="C34" s="29">
        <v>12416</v>
      </c>
      <c r="D34" s="16">
        <v>80884</v>
      </c>
      <c r="E34" s="16">
        <v>80884</v>
      </c>
      <c r="F34" s="29">
        <v>75975</v>
      </c>
      <c r="G34" s="29">
        <v>78762</v>
      </c>
      <c r="H34" s="15">
        <v>5936</v>
      </c>
      <c r="I34" s="16">
        <f>+I32</f>
        <v>35427</v>
      </c>
      <c r="J34" s="31">
        <v>103090</v>
      </c>
      <c r="K34" s="31">
        <v>137583</v>
      </c>
      <c r="L34" s="33">
        <v>202950</v>
      </c>
      <c r="M34" s="33">
        <v>263970</v>
      </c>
      <c r="N34" s="16">
        <v>11009</v>
      </c>
      <c r="O34" s="16">
        <v>12373</v>
      </c>
      <c r="P34" s="34">
        <v>6901</v>
      </c>
      <c r="Q34" s="16">
        <v>-47818</v>
      </c>
      <c r="R34" s="15">
        <v>-40734</v>
      </c>
    </row>
    <row r="35" spans="1:18" ht="15">
      <c r="A35" s="3" t="s">
        <v>68</v>
      </c>
      <c r="B35" s="29">
        <v>0</v>
      </c>
      <c r="C35" s="29">
        <v>0</v>
      </c>
      <c r="D35" s="16">
        <v>0</v>
      </c>
      <c r="E35" s="16">
        <v>0</v>
      </c>
      <c r="F35" s="29">
        <v>0</v>
      </c>
      <c r="G35" s="29">
        <v>0</v>
      </c>
      <c r="H35" s="15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</row>
    <row r="36" spans="1:18" ht="15">
      <c r="A36" s="4" t="s">
        <v>69</v>
      </c>
      <c r="B36" s="29">
        <f>+B7-B9+B12-B13+B14+B15+B16+B17+B18+B19+B20-B21-B22-B23-B25-B31</f>
        <v>11648</v>
      </c>
      <c r="C36" s="29">
        <f>+C7-C9+C12-C13+C14+C15+C16+C17+C18+C19+C20-C21-C22-C23-C25-C31</f>
        <v>12416</v>
      </c>
      <c r="D36" s="16">
        <v>80884</v>
      </c>
      <c r="E36" s="16">
        <v>80884</v>
      </c>
      <c r="F36" s="29">
        <v>75975</v>
      </c>
      <c r="G36" s="29">
        <v>78762</v>
      </c>
      <c r="H36" s="15">
        <v>5936</v>
      </c>
      <c r="I36" s="16">
        <f>+I34</f>
        <v>35427</v>
      </c>
      <c r="J36" s="31">
        <v>103090</v>
      </c>
      <c r="K36" s="31">
        <v>137583</v>
      </c>
      <c r="L36" s="33">
        <v>202950</v>
      </c>
      <c r="M36" s="33">
        <v>263970</v>
      </c>
      <c r="N36" s="16">
        <v>11009</v>
      </c>
      <c r="O36" s="16">
        <v>12373</v>
      </c>
      <c r="P36" s="34">
        <v>6901</v>
      </c>
      <c r="Q36" s="16">
        <v>-47818</v>
      </c>
      <c r="R36" s="15">
        <v>-40734</v>
      </c>
    </row>
  </sheetData>
  <sheetProtection/>
  <mergeCells count="14">
    <mergeCell ref="D5:E5"/>
    <mergeCell ref="Q5:R5"/>
    <mergeCell ref="B5:C5"/>
    <mergeCell ref="J5:K5"/>
    <mergeCell ref="F5:G5"/>
    <mergeCell ref="H5:H6"/>
    <mergeCell ref="I5:I6"/>
    <mergeCell ref="P5:P6"/>
    <mergeCell ref="A2:R2"/>
    <mergeCell ref="A3:R3"/>
    <mergeCell ref="L5:M5"/>
    <mergeCell ref="N5:O5"/>
    <mergeCell ref="A4:Q4"/>
    <mergeCell ref="A5:A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2008-05-08T07:32:59Z</cp:lastPrinted>
  <dcterms:created xsi:type="dcterms:W3CDTF">2006-01-23T08:29:20Z</dcterms:created>
  <dcterms:modified xsi:type="dcterms:W3CDTF">2012-11-09T06:31:19Z</dcterms:modified>
  <cp:category/>
  <cp:version/>
  <cp:contentType/>
  <cp:contentStatus/>
</cp:coreProperties>
</file>