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0_Statistika/IV ketv 2020/WEB'ui/"/>
    </mc:Choice>
  </mc:AlternateContent>
  <xr:revisionPtr revIDLastSave="12" documentId="13_ncr:1_{25E96E56-20BA-42B6-85AF-04A83BFCBE65}" xr6:coauthVersionLast="47" xr6:coauthVersionMax="47" xr10:uidLastSave="{E8355F66-DC07-452A-B8F1-BB7D7F8F9607}"/>
  <bookViews>
    <workbookView xWindow="-110" yWindow="-110" windowWidth="19420" windowHeight="10420"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K14" i="1"/>
  <c r="K6" i="1"/>
  <c r="K17" i="1"/>
  <c r="K11" i="1" l="1"/>
  <c r="K8" i="1"/>
  <c r="K9" i="1"/>
  <c r="K12" i="1"/>
  <c r="K13" i="1"/>
  <c r="K15" i="1"/>
  <c r="K16" i="1"/>
  <c r="K18" i="1"/>
  <c r="K19" i="1"/>
  <c r="K20" i="1"/>
  <c r="K21" i="1"/>
  <c r="K22" i="1"/>
  <c r="K23" i="1"/>
  <c r="K24" i="1"/>
  <c r="K7" i="1"/>
</calcChain>
</file>

<file path=xl/sharedStrings.xml><?xml version="1.0" encoding="utf-8"?>
<sst xmlns="http://schemas.openxmlformats.org/spreadsheetml/2006/main" count="68" uniqueCount="63">
  <si>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</si>
  <si>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</si>
  <si>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</si>
  <si>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</si>
  <si>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</si>
  <si>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</si>
  <si>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</si>
  <si>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</si>
  <si>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</si>
  <si>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</si>
  <si>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</si>
  <si>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</si>
  <si>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</si>
  <si>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</si>
  <si>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</si>
  <si>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</si>
  <si>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</si>
  <si>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</si>
  <si>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</si>
  <si>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</si>
  <si>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</si>
  <si>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</si>
  <si>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</si>
  <si>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</si>
  <si>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</si>
  <si>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</si>
  <si>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</si>
  <si>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</si>
  <si>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</si>
  <si>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</si>
  <si>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</si>
  <si>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</si>
  <si>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</si>
  <si>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</si>
  <si>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</si>
  <si>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</si>
  <si>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</si>
  <si>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</si>
  <si>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</si>
  <si>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</si>
  <si>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</si>
  <si>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</si>
  <si>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</si>
  <si>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</si>
  <si>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</si>
  <si>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</si>
  <si>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</si>
  <si>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</si>
  <si>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</si>
  <si>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</si>
  <si>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</si>
  <si>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</si>
  <si>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</si>
  <si>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</si>
  <si>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Pastaba: dėl metodologinių skirtumų, duomenys su 2014 ir ankstesniais metais nėra palyginami.</t>
  </si>
  <si>
    <t>Bankų rodikliai I dalis, 2020 m. IV ketv., tūkst.EUR</t>
  </si>
  <si>
    <t>Main Indicators of Banks I part, 2020 4Q, thousands EUR</t>
  </si>
  <si>
    <t>Turtas</t>
  </si>
  <si>
    <t>Tame tarpe kredito įstaigų / institucijų paskolos ir išankstiniai mokėjimai</t>
  </si>
  <si>
    <t>Finansinė nuoma</t>
  </si>
  <si>
    <t>Įsipareigojimai</t>
  </si>
  <si>
    <t>Assets</t>
  </si>
  <si>
    <t>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</si>
</sst>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63">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3" fontId="2" fillId="0" borderId="0" xfId="1" applyNumberFormat="1" applyFont="1" applyBorder="1" applyAlignment="1">
      <alignment horizontal="center" vertical="center" wrapText="1"/>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0" fontId="2" fillId="0" borderId="0" xfId="0" applyFont="1"/>
    <xf numFmtId="0" fontId="2" fillId="0" borderId="1" xfId="1" applyFont="1" applyBorder="1" applyAlignment="1">
      <alignment horizontal="left" vertical="center"/>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3" fontId="2" fillId="0" borderId="5"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6"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3" fontId="2" fillId="0" borderId="8" xfId="1" applyNumberFormat="1" applyFont="1" applyBorder="1" applyAlignment="1">
      <alignment horizontal="center" vertical="center" wrapText="1"/>
    </xf>
    <xf numFmtId="3" fontId="2" fillId="0" borderId="9" xfId="1" applyNumberFormat="1" applyFont="1" applyBorder="1" applyAlignment="1">
      <alignment horizontal="center" vertical="center" wrapText="1"/>
    </xf>
    <xf numFmtId="0" fontId="5" fillId="0" borderId="0" xfId="0" applyFont="1" applyAlignment="1">
      <alignment horizontal="left"/>
    </xf>
    <xf numFmtId="9" fontId="3" fillId="0" borderId="0" xfId="0" applyNumberFormat="1" applyFont="1"/>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R34"/>
  <sheetViews>
    <sheetView tabSelected="1" topLeftCell="A5" zoomScale="93" zoomScaleNormal="55" workbookViewId="0">
      <pane xSplit="1" topLeftCell="K1" activePane="topRight" state="frozen"/>
      <selection activeCell="A5" sqref="A5"/>
      <selection pane="topRight" activeCell="P5" sqref="P5"/>
    </sheetView>
  </sheetViews>
  <sheetFormatPr defaultColWidth="9.1796875" defaultRowHeight="14.5" x14ac:dyDescent="0.35"/>
  <cols>
    <col min="1" max="1" width="82" style="2" customWidth="1"/>
    <col min="2" max="2" width="17.453125" style="2" customWidth="1"/>
    <col min="3" max="9" width="16.81640625" style="2" customWidth="1"/>
    <col min="10" max="10" width="13.26953125" style="2" customWidth="1"/>
    <col min="11" max="11" width="15.81640625" style="2" customWidth="1"/>
    <col min="12" max="12" width="13.90625" style="2" bestFit="1" customWidth="1"/>
    <col min="13" max="16384" width="9.1796875" style="2"/>
  </cols>
  <sheetData>
    <row r="1" spans="1:18" ht="15" customHeight="1" x14ac:dyDescent="0.35">
      <c r="A1" s="52" t="s">
        <v>55</v>
      </c>
      <c r="B1" s="53"/>
      <c r="C1" s="53"/>
      <c r="D1" s="53"/>
      <c r="E1" s="53"/>
      <c r="F1" s="53"/>
      <c r="G1" s="53"/>
      <c r="H1" s="53"/>
      <c r="I1" s="54"/>
      <c r="J1" s="39"/>
      <c r="K1" s="1"/>
      <c r="L1" s="1"/>
      <c r="M1" s="1"/>
      <c r="N1" s="1"/>
      <c r="O1" s="1"/>
      <c r="P1" s="1"/>
      <c r="Q1" s="1"/>
      <c r="R1" s="1"/>
    </row>
    <row r="2" spans="1:18" x14ac:dyDescent="0.35">
      <c r="A2" s="55"/>
      <c r="B2" s="56"/>
      <c r="C2" s="56"/>
      <c r="D2" s="56"/>
      <c r="E2" s="56"/>
      <c r="F2" s="56"/>
      <c r="G2" s="56"/>
      <c r="H2" s="56"/>
      <c r="I2" s="57"/>
      <c r="J2" s="39"/>
      <c r="K2" s="1"/>
      <c r="L2" s="1"/>
      <c r="M2" s="1"/>
      <c r="N2" s="1"/>
      <c r="O2" s="1"/>
      <c r="P2" s="1"/>
      <c r="Q2" s="1"/>
      <c r="R2" s="1"/>
    </row>
    <row r="3" spans="1:18" x14ac:dyDescent="0.35">
      <c r="A3" s="55"/>
      <c r="B3" s="56"/>
      <c r="C3" s="56"/>
      <c r="D3" s="56"/>
      <c r="E3" s="56"/>
      <c r="F3" s="56"/>
      <c r="G3" s="56"/>
      <c r="H3" s="56"/>
      <c r="I3" s="57"/>
      <c r="J3" s="39"/>
      <c r="K3" s="1"/>
      <c r="L3" s="1"/>
      <c r="M3" s="1"/>
      <c r="N3" s="1"/>
      <c r="O3" s="1"/>
      <c r="P3" s="1"/>
      <c r="Q3" s="1"/>
      <c r="R3" s="1"/>
    </row>
    <row r="4" spans="1:18" x14ac:dyDescent="0.35">
      <c r="A4" s="58"/>
      <c r="B4" s="59"/>
      <c r="C4" s="59"/>
      <c r="D4" s="59"/>
      <c r="E4" s="59"/>
      <c r="F4" s="59"/>
      <c r="G4" s="59"/>
      <c r="H4" s="59"/>
      <c r="I4" s="60"/>
      <c r="J4" s="39"/>
      <c r="K4" s="1"/>
      <c r="L4" s="1"/>
      <c r="M4" s="1"/>
      <c r="N4" s="1"/>
      <c r="O4" s="1"/>
      <c r="P4" s="1"/>
      <c r="Q4" s="1"/>
      <c r="R4" s="1"/>
    </row>
    <row r="5" spans="1:18" ht="175" x14ac:dyDescent="0.35">
      <c r="A5" s="3" t="s">
        <v>0</v>
      </c>
      <c r="B5" s="4" t="s">
        <v>1</v>
      </c>
      <c r="C5" s="4" t="s">
        <v>2</v>
      </c>
      <c r="D5" s="4" t="s">
        <v>3</v>
      </c>
      <c r="E5" s="4" t="s">
        <v>4</v>
      </c>
      <c r="F5" s="5" t="s">
        <v>5</v>
      </c>
      <c r="G5" s="4" t="s">
        <v>6</v>
      </c>
      <c r="H5" s="4" t="s">
        <v>7</v>
      </c>
      <c r="I5" s="5" t="s">
        <v>8</v>
      </c>
      <c r="J5" s="5" t="s">
        <v>27</v>
      </c>
      <c r="K5" s="6" t="s">
        <v>9</v>
      </c>
    </row>
    <row r="6" spans="1:18" x14ac:dyDescent="0.35">
      <c r="A6" s="51" t="s">
        <v>57</v>
      </c>
      <c r="B6" s="8">
        <v>586200</v>
      </c>
      <c r="C6" s="8">
        <v>7933528</v>
      </c>
      <c r="D6" s="8">
        <v>203289</v>
      </c>
      <c r="E6" s="8">
        <v>388404</v>
      </c>
      <c r="F6" s="8">
        <v>642521</v>
      </c>
      <c r="G6" s="8">
        <v>10232814</v>
      </c>
      <c r="H6" s="8">
        <v>14014358</v>
      </c>
      <c r="I6" s="8">
        <v>2995416</v>
      </c>
      <c r="J6" s="8">
        <v>50167</v>
      </c>
      <c r="K6" s="8">
        <f>SUM(B6:J6)</f>
        <v>37046697</v>
      </c>
    </row>
    <row r="7" spans="1:18" s="9" customFormat="1" x14ac:dyDescent="0.35">
      <c r="A7" s="7" t="s">
        <v>10</v>
      </c>
      <c r="B7" s="8">
        <v>530513</v>
      </c>
      <c r="C7" s="31">
        <v>4143862</v>
      </c>
      <c r="D7" s="32">
        <v>78508</v>
      </c>
      <c r="E7" s="8">
        <v>216262</v>
      </c>
      <c r="F7" s="33">
        <v>610272</v>
      </c>
      <c r="G7" s="8">
        <v>7717927</v>
      </c>
      <c r="H7" s="37">
        <v>7216108</v>
      </c>
      <c r="I7" s="31">
        <v>1779949</v>
      </c>
      <c r="J7" s="6">
        <v>1990</v>
      </c>
      <c r="K7" s="8">
        <f>SUM(B7:J7)</f>
        <v>22295391</v>
      </c>
      <c r="L7" s="43"/>
      <c r="M7" s="42"/>
    </row>
    <row r="8" spans="1:18" x14ac:dyDescent="0.35">
      <c r="A8" s="10" t="s">
        <v>11</v>
      </c>
      <c r="B8" s="27">
        <v>19424</v>
      </c>
      <c r="C8" s="34">
        <v>78642</v>
      </c>
      <c r="D8" s="34">
        <v>0</v>
      </c>
      <c r="E8" s="27">
        <v>1354</v>
      </c>
      <c r="F8" s="35">
        <v>43182</v>
      </c>
      <c r="G8" s="27">
        <v>78894</v>
      </c>
      <c r="H8" s="38">
        <v>6572</v>
      </c>
      <c r="I8" s="34">
        <v>92080</v>
      </c>
      <c r="J8" s="41">
        <v>0</v>
      </c>
      <c r="K8" s="8">
        <f t="shared" ref="K8:K24" si="0">SUM(B8:J8)</f>
        <v>320148</v>
      </c>
    </row>
    <row r="9" spans="1:18" x14ac:dyDescent="0.35">
      <c r="A9" s="11" t="s">
        <v>12</v>
      </c>
      <c r="B9" s="27">
        <v>2699</v>
      </c>
      <c r="C9" s="34">
        <v>447098</v>
      </c>
      <c r="D9" s="34">
        <v>0</v>
      </c>
      <c r="E9" s="27">
        <v>2147</v>
      </c>
      <c r="F9" s="35">
        <v>0</v>
      </c>
      <c r="G9" s="27">
        <v>9678</v>
      </c>
      <c r="H9" s="38">
        <v>31774</v>
      </c>
      <c r="I9" s="34">
        <v>15144</v>
      </c>
      <c r="J9" s="41">
        <v>0</v>
      </c>
      <c r="K9" s="8">
        <f t="shared" si="0"/>
        <v>508540</v>
      </c>
    </row>
    <row r="10" spans="1:18" x14ac:dyDescent="0.35">
      <c r="A10" s="11" t="s">
        <v>58</v>
      </c>
      <c r="B10" s="27">
        <v>131592</v>
      </c>
      <c r="C10" s="34">
        <v>4</v>
      </c>
      <c r="D10" s="34">
        <v>39053</v>
      </c>
      <c r="E10" s="27">
        <v>11591</v>
      </c>
      <c r="F10" s="35">
        <v>36715</v>
      </c>
      <c r="G10" s="27">
        <v>1888670</v>
      </c>
      <c r="H10" s="38">
        <v>1159399</v>
      </c>
      <c r="I10" s="34">
        <v>14122</v>
      </c>
      <c r="J10" s="41">
        <v>0</v>
      </c>
      <c r="K10" s="8">
        <f>SUM(B10:J10)</f>
        <v>3281146</v>
      </c>
    </row>
    <row r="11" spans="1:18" x14ac:dyDescent="0.35">
      <c r="A11" s="10" t="s">
        <v>13</v>
      </c>
      <c r="B11" s="27">
        <v>218155</v>
      </c>
      <c r="C11" s="34">
        <v>1200039</v>
      </c>
      <c r="D11" s="36">
        <v>32757</v>
      </c>
      <c r="E11" s="27">
        <v>124333</v>
      </c>
      <c r="F11" s="35">
        <v>529157</v>
      </c>
      <c r="G11" s="27">
        <v>2708599</v>
      </c>
      <c r="H11" s="38">
        <v>1852163</v>
      </c>
      <c r="I11" s="34">
        <v>1002600</v>
      </c>
      <c r="J11" s="41">
        <v>1990</v>
      </c>
      <c r="K11" s="8">
        <f>SUM(B11:J11)</f>
        <v>7669793</v>
      </c>
      <c r="M11" s="62"/>
    </row>
    <row r="12" spans="1:18" x14ac:dyDescent="0.35">
      <c r="A12" s="10" t="s">
        <v>14</v>
      </c>
      <c r="B12" s="27">
        <v>158643</v>
      </c>
      <c r="C12" s="34">
        <v>2418079</v>
      </c>
      <c r="D12" s="36">
        <v>6698</v>
      </c>
      <c r="E12" s="27">
        <v>76837</v>
      </c>
      <c r="F12" s="35">
        <v>1218</v>
      </c>
      <c r="G12" s="27">
        <v>3032086</v>
      </c>
      <c r="H12" s="16">
        <v>4166200</v>
      </c>
      <c r="I12" s="34">
        <v>656003</v>
      </c>
      <c r="J12" s="41">
        <v>0</v>
      </c>
      <c r="K12" s="8">
        <f t="shared" si="0"/>
        <v>10515764</v>
      </c>
    </row>
    <row r="13" spans="1:18" x14ac:dyDescent="0.35">
      <c r="A13" s="10" t="s">
        <v>59</v>
      </c>
      <c r="B13" s="27">
        <v>0</v>
      </c>
      <c r="C13" s="34">
        <v>57088</v>
      </c>
      <c r="D13" s="34">
        <v>0</v>
      </c>
      <c r="E13" s="27">
        <v>13530</v>
      </c>
      <c r="F13" s="35">
        <v>0</v>
      </c>
      <c r="G13" s="27">
        <v>731852</v>
      </c>
      <c r="H13" s="38">
        <v>445764</v>
      </c>
      <c r="I13" s="34">
        <v>155456</v>
      </c>
      <c r="J13" s="41">
        <v>0</v>
      </c>
      <c r="K13" s="8">
        <f t="shared" si="0"/>
        <v>1403690</v>
      </c>
    </row>
    <row r="14" spans="1:18" x14ac:dyDescent="0.35">
      <c r="A14" s="12" t="s">
        <v>60</v>
      </c>
      <c r="B14" s="27">
        <v>572464</v>
      </c>
      <c r="C14" s="34">
        <v>7899396</v>
      </c>
      <c r="D14" s="34">
        <v>185910</v>
      </c>
      <c r="E14" s="27">
        <v>350192</v>
      </c>
      <c r="F14" s="35">
        <v>621992</v>
      </c>
      <c r="G14" s="27">
        <v>9355568</v>
      </c>
      <c r="H14" s="38">
        <v>13051174</v>
      </c>
      <c r="I14" s="34">
        <v>2639347</v>
      </c>
      <c r="J14" s="41">
        <v>50167</v>
      </c>
      <c r="K14" s="8">
        <f t="shared" si="0"/>
        <v>34726210</v>
      </c>
    </row>
    <row r="15" spans="1:18" s="9" customFormat="1" x14ac:dyDescent="0.35">
      <c r="A15" s="12" t="s">
        <v>15</v>
      </c>
      <c r="B15" s="8">
        <v>565857</v>
      </c>
      <c r="C15" s="8">
        <v>7167954</v>
      </c>
      <c r="D15" s="32">
        <v>164525</v>
      </c>
      <c r="E15" s="8">
        <v>334219</v>
      </c>
      <c r="F15" s="33">
        <v>463557</v>
      </c>
      <c r="G15" s="8">
        <v>9223367</v>
      </c>
      <c r="H15" s="37">
        <v>12887748</v>
      </c>
      <c r="I15" s="31">
        <v>2564846</v>
      </c>
      <c r="J15" s="6">
        <v>38127</v>
      </c>
      <c r="K15" s="8">
        <f t="shared" si="0"/>
        <v>33410200</v>
      </c>
    </row>
    <row r="16" spans="1:18" s="9" customFormat="1" x14ac:dyDescent="0.35">
      <c r="A16" s="10" t="s">
        <v>16</v>
      </c>
      <c r="B16" s="27">
        <v>0</v>
      </c>
      <c r="C16" s="27">
        <v>29974</v>
      </c>
      <c r="D16" s="8">
        <v>6000</v>
      </c>
      <c r="E16" s="27">
        <v>0</v>
      </c>
      <c r="F16" s="30">
        <v>0</v>
      </c>
      <c r="G16" s="27">
        <v>14</v>
      </c>
      <c r="H16" s="38">
        <v>0</v>
      </c>
      <c r="I16" s="27">
        <v>149602</v>
      </c>
      <c r="J16" s="41">
        <v>0</v>
      </c>
      <c r="K16" s="8">
        <f t="shared" si="0"/>
        <v>185590</v>
      </c>
    </row>
    <row r="17" spans="1:11" x14ac:dyDescent="0.35">
      <c r="A17" s="10" t="s">
        <v>17</v>
      </c>
      <c r="B17" s="27">
        <v>0</v>
      </c>
      <c r="C17" s="27">
        <v>72120</v>
      </c>
      <c r="D17" s="28">
        <v>151272</v>
      </c>
      <c r="E17" s="27">
        <v>1</v>
      </c>
      <c r="F17" s="30">
        <v>32156</v>
      </c>
      <c r="G17" s="27">
        <v>646481</v>
      </c>
      <c r="H17" s="38">
        <v>630134</v>
      </c>
      <c r="I17" s="27">
        <v>23791</v>
      </c>
      <c r="J17" s="41">
        <v>472</v>
      </c>
      <c r="K17" s="8">
        <f>SUM(B17:J17)</f>
        <v>1556427</v>
      </c>
    </row>
    <row r="18" spans="1:11" x14ac:dyDescent="0.35">
      <c r="A18" s="13" t="s">
        <v>18</v>
      </c>
      <c r="B18" s="27">
        <v>0</v>
      </c>
      <c r="C18" s="29">
        <v>0</v>
      </c>
      <c r="D18" s="29">
        <v>0</v>
      </c>
      <c r="E18" s="27">
        <v>1029</v>
      </c>
      <c r="F18" s="30">
        <v>0</v>
      </c>
      <c r="G18" s="27">
        <v>602084</v>
      </c>
      <c r="H18" s="16">
        <v>626749</v>
      </c>
      <c r="I18" s="27">
        <v>0</v>
      </c>
      <c r="J18" s="41">
        <v>0</v>
      </c>
      <c r="K18" s="8">
        <f t="shared" si="0"/>
        <v>1229862</v>
      </c>
    </row>
    <row r="19" spans="1:11" x14ac:dyDescent="0.35">
      <c r="A19" s="14" t="s">
        <v>19</v>
      </c>
      <c r="B19" s="27">
        <v>13217</v>
      </c>
      <c r="C19" s="27">
        <v>2125180</v>
      </c>
      <c r="D19" s="27">
        <v>0</v>
      </c>
      <c r="E19" s="27">
        <v>4273</v>
      </c>
      <c r="F19" s="30">
        <v>160975</v>
      </c>
      <c r="G19" s="27">
        <v>284092</v>
      </c>
      <c r="H19" s="16">
        <v>881297</v>
      </c>
      <c r="I19" s="27">
        <v>149170</v>
      </c>
      <c r="J19" s="41">
        <v>0</v>
      </c>
      <c r="K19" s="8">
        <f t="shared" si="0"/>
        <v>3618204</v>
      </c>
    </row>
    <row r="20" spans="1:11" x14ac:dyDescent="0.35">
      <c r="A20" s="10" t="s">
        <v>20</v>
      </c>
      <c r="B20" s="27">
        <v>11367</v>
      </c>
      <c r="C20" s="27">
        <v>109381</v>
      </c>
      <c r="D20" s="28">
        <v>7213</v>
      </c>
      <c r="E20" s="27">
        <v>8635</v>
      </c>
      <c r="F20" s="30">
        <v>6343</v>
      </c>
      <c r="G20" s="27">
        <v>217107</v>
      </c>
      <c r="H20" s="16">
        <v>259975</v>
      </c>
      <c r="I20" s="27">
        <v>102531</v>
      </c>
      <c r="J20" s="41">
        <v>24301</v>
      </c>
      <c r="K20" s="8">
        <f t="shared" si="0"/>
        <v>746853</v>
      </c>
    </row>
    <row r="21" spans="1:11" s="17" customFormat="1" x14ac:dyDescent="0.35">
      <c r="A21" s="15" t="s">
        <v>21</v>
      </c>
      <c r="B21" s="27">
        <v>251992</v>
      </c>
      <c r="C21" s="27">
        <v>2202412</v>
      </c>
      <c r="D21" s="28">
        <v>40</v>
      </c>
      <c r="E21" s="27">
        <v>105087</v>
      </c>
      <c r="F21" s="30">
        <v>263651</v>
      </c>
      <c r="G21" s="27">
        <v>2829979</v>
      </c>
      <c r="H21" s="16">
        <v>3218824</v>
      </c>
      <c r="I21" s="27">
        <v>612173</v>
      </c>
      <c r="J21" s="41">
        <v>2198</v>
      </c>
      <c r="K21" s="8">
        <f t="shared" si="0"/>
        <v>9486356</v>
      </c>
    </row>
    <row r="22" spans="1:11" x14ac:dyDescent="0.35">
      <c r="A22" s="10" t="s">
        <v>22</v>
      </c>
      <c r="B22" s="27">
        <v>289281</v>
      </c>
      <c r="C22" s="27">
        <v>2628887</v>
      </c>
      <c r="D22" s="27">
        <v>0</v>
      </c>
      <c r="E22" s="27">
        <v>216223</v>
      </c>
      <c r="F22" s="30">
        <v>432</v>
      </c>
      <c r="G22" s="27">
        <v>5245694</v>
      </c>
      <c r="H22" s="16">
        <v>7897518</v>
      </c>
      <c r="I22" s="27">
        <v>1527579</v>
      </c>
      <c r="J22" s="41">
        <v>11156</v>
      </c>
      <c r="K22" s="8">
        <f t="shared" si="0"/>
        <v>17816770</v>
      </c>
    </row>
    <row r="23" spans="1:11" x14ac:dyDescent="0.35">
      <c r="A23" s="10" t="s">
        <v>23</v>
      </c>
      <c r="B23" s="27">
        <v>5229</v>
      </c>
      <c r="C23" s="27">
        <v>104501</v>
      </c>
      <c r="D23" s="27">
        <v>534</v>
      </c>
      <c r="E23" s="27">
        <v>2851</v>
      </c>
      <c r="F23" s="30">
        <v>0</v>
      </c>
      <c r="G23" s="27">
        <v>1286</v>
      </c>
      <c r="H23" s="16">
        <v>24133</v>
      </c>
      <c r="I23" s="27">
        <v>48851</v>
      </c>
      <c r="J23" s="41">
        <v>14</v>
      </c>
      <c r="K23" s="8">
        <f t="shared" si="0"/>
        <v>187399</v>
      </c>
    </row>
    <row r="24" spans="1:11" x14ac:dyDescent="0.35">
      <c r="A24" s="10" t="s">
        <v>24</v>
      </c>
      <c r="B24" s="27">
        <v>0</v>
      </c>
      <c r="C24" s="27">
        <v>0</v>
      </c>
      <c r="D24" s="28">
        <v>62084</v>
      </c>
      <c r="E24" s="27">
        <v>180796</v>
      </c>
      <c r="F24" s="30">
        <v>0</v>
      </c>
      <c r="G24" s="27">
        <v>3831583</v>
      </c>
      <c r="H24" s="38">
        <v>3273297</v>
      </c>
      <c r="I24" s="27">
        <v>1885481</v>
      </c>
      <c r="J24" s="41">
        <v>20340</v>
      </c>
      <c r="K24" s="8">
        <f t="shared" si="0"/>
        <v>9253581</v>
      </c>
    </row>
    <row r="25" spans="1:11" x14ac:dyDescent="0.35">
      <c r="A25" s="18"/>
      <c r="B25"/>
      <c r="C25"/>
      <c r="D25"/>
      <c r="E25"/>
      <c r="F25" s="19"/>
      <c r="H25" s="19"/>
      <c r="I25" s="19"/>
      <c r="J25" s="19"/>
    </row>
    <row r="26" spans="1:11" x14ac:dyDescent="0.35">
      <c r="A26" s="20"/>
      <c r="B26"/>
      <c r="C26"/>
      <c r="D26"/>
      <c r="E26"/>
      <c r="F26" s="21"/>
      <c r="G26" s="21"/>
      <c r="H26" s="21"/>
      <c r="I26" s="21"/>
      <c r="J26" s="21"/>
    </row>
    <row r="27" spans="1:11" x14ac:dyDescent="0.35">
      <c r="A27" s="22"/>
      <c r="B27"/>
      <c r="C27"/>
      <c r="D27"/>
      <c r="E27"/>
      <c r="F27" s="23"/>
      <c r="G27" s="23"/>
      <c r="H27" s="23"/>
      <c r="I27" s="23"/>
      <c r="J27" s="23"/>
    </row>
    <row r="28" spans="1:11" x14ac:dyDescent="0.35">
      <c r="A28" s="2" t="s">
        <v>25</v>
      </c>
    </row>
    <row r="30" spans="1:11" x14ac:dyDescent="0.35">
      <c r="A30" s="50" t="s">
        <v>54</v>
      </c>
    </row>
    <row r="31" spans="1:11" s="25" customFormat="1" x14ac:dyDescent="0.35">
      <c r="A31" s="25" t="s">
        <v>26</v>
      </c>
      <c r="B31" s="26"/>
      <c r="C31" s="26"/>
      <c r="D31" s="26"/>
      <c r="E31" s="26"/>
      <c r="F31" s="26"/>
      <c r="G31" s="26"/>
      <c r="H31" s="26"/>
      <c r="I31" s="26"/>
      <c r="J31" s="26"/>
    </row>
    <row r="33" spans="1:10" s="24" customFormat="1" x14ac:dyDescent="0.35">
      <c r="A33" s="61"/>
      <c r="B33" s="61"/>
      <c r="C33" s="61"/>
      <c r="D33" s="61"/>
      <c r="E33" s="61"/>
      <c r="F33" s="61"/>
      <c r="G33" s="61"/>
      <c r="H33" s="61"/>
      <c r="I33" s="61"/>
      <c r="J33" s="40"/>
    </row>
    <row r="34" spans="1:10" s="24" customFormat="1" x14ac:dyDescent="0.35">
      <c r="A34" s="61"/>
      <c r="B34" s="61"/>
      <c r="C34" s="61"/>
      <c r="D34" s="61"/>
      <c r="E34" s="61"/>
      <c r="F34" s="61"/>
      <c r="G34" s="61"/>
      <c r="H34" s="61"/>
      <c r="I34" s="61"/>
      <c r="J34" s="40"/>
    </row>
  </sheetData>
  <mergeCells count="3">
    <mergeCell ref="A1:I4"/>
    <mergeCell ref="A33:I33"/>
    <mergeCell ref="A34:I34"/>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K31"/>
  <sheetViews>
    <sheetView zoomScale="60" zoomScaleNormal="100" workbookViewId="0">
      <pane xSplit="1" topLeftCell="B1" activePane="topRight" state="frozen"/>
      <selection pane="topRight" activeCell="M15" sqref="M15"/>
    </sheetView>
  </sheetViews>
  <sheetFormatPr defaultRowHeight="14.5" x14ac:dyDescent="0.35"/>
  <cols>
    <col min="1" max="1" width="68.6328125" customWidth="1"/>
    <col min="2" max="2" width="17.453125" customWidth="1"/>
    <col min="3" max="9" width="16.81640625" customWidth="1"/>
    <col min="10" max="10" width="13.26953125" customWidth="1"/>
    <col min="11" max="11" width="15.81640625" customWidth="1"/>
  </cols>
  <sheetData>
    <row r="2" spans="1:11" x14ac:dyDescent="0.35">
      <c r="A2" s="55" t="s">
        <v>56</v>
      </c>
      <c r="B2" s="56"/>
      <c r="C2" s="56"/>
      <c r="D2" s="56"/>
      <c r="E2" s="56"/>
      <c r="F2" s="56"/>
      <c r="G2" s="56"/>
      <c r="H2" s="56"/>
      <c r="I2" s="56"/>
      <c r="J2" s="56"/>
      <c r="K2" s="1"/>
    </row>
    <row r="3" spans="1:11" x14ac:dyDescent="0.35">
      <c r="A3" s="55"/>
      <c r="B3" s="56"/>
      <c r="C3" s="56"/>
      <c r="D3" s="56"/>
      <c r="E3" s="56"/>
      <c r="F3" s="56"/>
      <c r="G3" s="56"/>
      <c r="H3" s="56"/>
      <c r="I3" s="56"/>
      <c r="J3" s="56"/>
      <c r="K3" s="1"/>
    </row>
    <row r="4" spans="1:11" x14ac:dyDescent="0.35">
      <c r="A4" s="55"/>
      <c r="B4" s="56"/>
      <c r="C4" s="56"/>
      <c r="D4" s="56"/>
      <c r="E4" s="56"/>
      <c r="F4" s="56"/>
      <c r="G4" s="56"/>
      <c r="H4" s="56"/>
      <c r="I4" s="56"/>
      <c r="J4" s="56"/>
      <c r="K4" s="1"/>
    </row>
    <row r="5" spans="1:11" x14ac:dyDescent="0.35">
      <c r="A5" s="58"/>
      <c r="B5" s="59"/>
      <c r="C5" s="59"/>
      <c r="D5" s="59"/>
      <c r="E5" s="59"/>
      <c r="F5" s="59"/>
      <c r="G5" s="59"/>
      <c r="H5" s="59"/>
      <c r="I5" s="59"/>
      <c r="J5" s="59"/>
      <c r="K5" s="1"/>
    </row>
    <row r="6" spans="1:11" ht="104" customHeight="1" x14ac:dyDescent="0.35">
      <c r="A6" s="3" t="s">
        <v>44</v>
      </c>
      <c r="B6" s="4" t="s">
        <v>35</v>
      </c>
      <c r="C6" s="4" t="s">
        <v>34</v>
      </c>
      <c r="D6" s="4" t="s">
        <v>36</v>
      </c>
      <c r="E6" s="4" t="s">
        <v>33</v>
      </c>
      <c r="F6" s="5" t="s">
        <v>32</v>
      </c>
      <c r="G6" s="4" t="s">
        <v>31</v>
      </c>
      <c r="H6" s="4" t="s">
        <v>30</v>
      </c>
      <c r="I6" s="5" t="s">
        <v>29</v>
      </c>
      <c r="J6" s="5" t="s">
        <v>27</v>
      </c>
      <c r="K6" s="6" t="s">
        <v>28</v>
      </c>
    </row>
    <row r="7" spans="1:11" x14ac:dyDescent="0.35">
      <c r="A7" s="51" t="s">
        <v>61</v>
      </c>
      <c r="B7" s="8">
        <v>586200</v>
      </c>
      <c r="C7" s="8">
        <v>7933528</v>
      </c>
      <c r="D7" s="8">
        <v>203289</v>
      </c>
      <c r="E7" s="8">
        <v>388404</v>
      </c>
      <c r="F7" s="8">
        <v>642521</v>
      </c>
      <c r="G7" s="8">
        <v>10232814</v>
      </c>
      <c r="H7" s="8">
        <v>14014358</v>
      </c>
      <c r="I7" s="8">
        <v>2995416</v>
      </c>
      <c r="J7" s="8">
        <v>50167</v>
      </c>
      <c r="K7" s="8">
        <v>37046697</v>
      </c>
    </row>
    <row r="8" spans="1:11" x14ac:dyDescent="0.35">
      <c r="A8" s="44" t="s">
        <v>37</v>
      </c>
      <c r="B8" s="8">
        <v>530513</v>
      </c>
      <c r="C8" s="31">
        <v>4143862</v>
      </c>
      <c r="D8" s="32">
        <v>78508</v>
      </c>
      <c r="E8" s="8">
        <v>216262</v>
      </c>
      <c r="F8" s="33">
        <v>610272</v>
      </c>
      <c r="G8" s="8">
        <v>7717927</v>
      </c>
      <c r="H8" s="37">
        <v>7216108</v>
      </c>
      <c r="I8" s="31">
        <v>1779949</v>
      </c>
      <c r="J8" s="6">
        <v>1990</v>
      </c>
      <c r="K8" s="8">
        <v>22295391</v>
      </c>
    </row>
    <row r="9" spans="1:11" x14ac:dyDescent="0.35">
      <c r="A9" s="45" t="s">
        <v>45</v>
      </c>
      <c r="B9" s="27">
        <v>19424</v>
      </c>
      <c r="C9" s="34">
        <v>78642</v>
      </c>
      <c r="D9" s="34">
        <v>0</v>
      </c>
      <c r="E9" s="27">
        <v>1354</v>
      </c>
      <c r="F9" s="35">
        <v>43182</v>
      </c>
      <c r="G9" s="27">
        <v>78894</v>
      </c>
      <c r="H9" s="38">
        <v>6572</v>
      </c>
      <c r="I9" s="34">
        <v>92080</v>
      </c>
      <c r="J9" s="41">
        <v>0</v>
      </c>
      <c r="K9" s="8">
        <v>320148</v>
      </c>
    </row>
    <row r="10" spans="1:11" x14ac:dyDescent="0.35">
      <c r="A10" s="46" t="s">
        <v>46</v>
      </c>
      <c r="B10" s="27">
        <v>2699</v>
      </c>
      <c r="C10" s="34">
        <v>447098</v>
      </c>
      <c r="D10" s="34">
        <v>0</v>
      </c>
      <c r="E10" s="27">
        <v>2147</v>
      </c>
      <c r="F10" s="35">
        <v>0</v>
      </c>
      <c r="G10" s="27">
        <v>9678</v>
      </c>
      <c r="H10" s="38">
        <v>31774</v>
      </c>
      <c r="I10" s="34">
        <v>15144</v>
      </c>
      <c r="J10" s="41">
        <v>0</v>
      </c>
      <c r="K10" s="8">
        <v>508540</v>
      </c>
    </row>
    <row r="11" spans="1:11" x14ac:dyDescent="0.35">
      <c r="A11" s="46" t="s">
        <v>50</v>
      </c>
      <c r="B11" s="27">
        <v>131592</v>
      </c>
      <c r="C11" s="34">
        <v>4</v>
      </c>
      <c r="D11" s="34">
        <v>39053</v>
      </c>
      <c r="E11" s="27">
        <v>11591</v>
      </c>
      <c r="F11" s="35">
        <v>36715</v>
      </c>
      <c r="G11" s="27">
        <v>1888670</v>
      </c>
      <c r="H11" s="38">
        <v>1159399</v>
      </c>
      <c r="I11" s="34">
        <v>14122</v>
      </c>
      <c r="J11" s="41">
        <v>0</v>
      </c>
      <c r="K11" s="8">
        <v>3281146</v>
      </c>
    </row>
    <row r="12" spans="1:11" x14ac:dyDescent="0.35">
      <c r="A12" s="45" t="s">
        <v>47</v>
      </c>
      <c r="B12" s="27">
        <v>218155</v>
      </c>
      <c r="C12" s="34">
        <v>1200039</v>
      </c>
      <c r="D12" s="36">
        <v>32757</v>
      </c>
      <c r="E12" s="27">
        <v>124333</v>
      </c>
      <c r="F12" s="35">
        <v>529157</v>
      </c>
      <c r="G12" s="27">
        <v>2708599</v>
      </c>
      <c r="H12" s="38">
        <v>1852163</v>
      </c>
      <c r="I12" s="34">
        <v>1002600</v>
      </c>
      <c r="J12" s="41">
        <v>1990</v>
      </c>
      <c r="K12" s="8">
        <v>7669793</v>
      </c>
    </row>
    <row r="13" spans="1:11" x14ac:dyDescent="0.35">
      <c r="A13" s="45" t="s">
        <v>48</v>
      </c>
      <c r="B13" s="27">
        <v>158643</v>
      </c>
      <c r="C13" s="34">
        <v>2418079</v>
      </c>
      <c r="D13" s="36">
        <v>6698</v>
      </c>
      <c r="E13" s="27">
        <v>76837</v>
      </c>
      <c r="F13" s="35">
        <v>1218</v>
      </c>
      <c r="G13" s="27">
        <v>3032086</v>
      </c>
      <c r="H13" s="16">
        <v>4166200</v>
      </c>
      <c r="I13" s="34">
        <v>656003</v>
      </c>
      <c r="J13" s="41">
        <v>0</v>
      </c>
      <c r="K13" s="8">
        <v>10515764</v>
      </c>
    </row>
    <row r="14" spans="1:11" x14ac:dyDescent="0.35">
      <c r="A14" s="45" t="s">
        <v>38</v>
      </c>
      <c r="B14" s="27">
        <v>0</v>
      </c>
      <c r="C14" s="34">
        <v>57088</v>
      </c>
      <c r="D14" s="34">
        <v>0</v>
      </c>
      <c r="E14" s="27">
        <v>13530</v>
      </c>
      <c r="F14" s="35">
        <v>0</v>
      </c>
      <c r="G14" s="27">
        <v>731852</v>
      </c>
      <c r="H14" s="38">
        <v>445764</v>
      </c>
      <c r="I14" s="34">
        <v>155456</v>
      </c>
      <c r="J14" s="41">
        <v>0</v>
      </c>
      <c r="K14" s="8">
        <v>1403690</v>
      </c>
    </row>
    <row r="15" spans="1:11" x14ac:dyDescent="0.35">
      <c r="A15" s="12" t="s">
        <v>62</v>
      </c>
      <c r="B15" s="27">
        <v>572464</v>
      </c>
      <c r="C15" s="34">
        <v>7899396</v>
      </c>
      <c r="D15" s="34">
        <v>185910</v>
      </c>
      <c r="E15" s="27">
        <v>350192</v>
      </c>
      <c r="F15" s="35">
        <v>621992</v>
      </c>
      <c r="G15" s="27">
        <v>9355568</v>
      </c>
      <c r="H15" s="38">
        <v>13051174</v>
      </c>
      <c r="I15" s="34">
        <v>2639347</v>
      </c>
      <c r="J15" s="41">
        <v>50167</v>
      </c>
      <c r="K15" s="8">
        <v>34726210</v>
      </c>
    </row>
    <row r="16" spans="1:11" x14ac:dyDescent="0.35">
      <c r="A16" s="47" t="s">
        <v>41</v>
      </c>
      <c r="B16" s="8">
        <v>565857</v>
      </c>
      <c r="C16" s="8">
        <v>7167954</v>
      </c>
      <c r="D16" s="32">
        <v>164525</v>
      </c>
      <c r="E16" s="8">
        <v>334219</v>
      </c>
      <c r="F16" s="33">
        <v>463557</v>
      </c>
      <c r="G16" s="8">
        <v>9223367</v>
      </c>
      <c r="H16" s="37">
        <v>12887748</v>
      </c>
      <c r="I16" s="31">
        <v>2564846</v>
      </c>
      <c r="J16" s="6">
        <v>38127</v>
      </c>
      <c r="K16" s="8">
        <v>33410200</v>
      </c>
    </row>
    <row r="17" spans="1:11" x14ac:dyDescent="0.35">
      <c r="A17" s="45" t="s">
        <v>49</v>
      </c>
      <c r="B17" s="27">
        <v>0</v>
      </c>
      <c r="C17" s="27">
        <v>29974</v>
      </c>
      <c r="D17" s="8">
        <v>6000</v>
      </c>
      <c r="E17" s="27">
        <v>0</v>
      </c>
      <c r="F17" s="30">
        <v>0</v>
      </c>
      <c r="G17" s="27">
        <v>14</v>
      </c>
      <c r="H17" s="38">
        <v>0</v>
      </c>
      <c r="I17" s="27">
        <v>149602</v>
      </c>
      <c r="J17" s="41">
        <v>0</v>
      </c>
      <c r="K17" s="8">
        <v>185590</v>
      </c>
    </row>
    <row r="18" spans="1:11" x14ac:dyDescent="0.35">
      <c r="A18" s="45" t="s">
        <v>50</v>
      </c>
      <c r="B18" s="27">
        <v>0</v>
      </c>
      <c r="C18" s="27">
        <v>72120</v>
      </c>
      <c r="D18" s="28">
        <v>151272</v>
      </c>
      <c r="E18" s="27">
        <v>1</v>
      </c>
      <c r="F18" s="30">
        <v>32156</v>
      </c>
      <c r="G18" s="27">
        <v>646481</v>
      </c>
      <c r="H18" s="38">
        <v>630134</v>
      </c>
      <c r="I18" s="27">
        <v>23791</v>
      </c>
      <c r="J18" s="41">
        <v>472</v>
      </c>
      <c r="K18" s="8">
        <v>1556427</v>
      </c>
    </row>
    <row r="19" spans="1:11" x14ac:dyDescent="0.35">
      <c r="A19" s="48" t="s">
        <v>51</v>
      </c>
      <c r="B19" s="27">
        <v>0</v>
      </c>
      <c r="C19" s="29">
        <v>0</v>
      </c>
      <c r="D19" s="29">
        <v>0</v>
      </c>
      <c r="E19" s="27">
        <v>1029</v>
      </c>
      <c r="F19" s="30">
        <v>0</v>
      </c>
      <c r="G19" s="27">
        <v>602084</v>
      </c>
      <c r="H19" s="16">
        <v>626749</v>
      </c>
      <c r="I19" s="27">
        <v>0</v>
      </c>
      <c r="J19" s="41">
        <v>0</v>
      </c>
      <c r="K19" s="8">
        <v>1229862</v>
      </c>
    </row>
    <row r="20" spans="1:11" x14ac:dyDescent="0.35">
      <c r="A20" s="49" t="s">
        <v>45</v>
      </c>
      <c r="B20" s="27">
        <v>13217</v>
      </c>
      <c r="C20" s="27">
        <v>2125180</v>
      </c>
      <c r="D20" s="27">
        <v>0</v>
      </c>
      <c r="E20" s="27">
        <v>4273</v>
      </c>
      <c r="F20" s="30">
        <v>160975</v>
      </c>
      <c r="G20" s="27">
        <v>284092</v>
      </c>
      <c r="H20" s="16">
        <v>881297</v>
      </c>
      <c r="I20" s="27">
        <v>149170</v>
      </c>
      <c r="J20" s="41">
        <v>0</v>
      </c>
      <c r="K20" s="8">
        <v>3618204</v>
      </c>
    </row>
    <row r="21" spans="1:11" x14ac:dyDescent="0.35">
      <c r="A21" s="45" t="s">
        <v>46</v>
      </c>
      <c r="B21" s="27">
        <v>11367</v>
      </c>
      <c r="C21" s="27">
        <v>109381</v>
      </c>
      <c r="D21" s="28">
        <v>7213</v>
      </c>
      <c r="E21" s="27">
        <v>8635</v>
      </c>
      <c r="F21" s="30">
        <v>6343</v>
      </c>
      <c r="G21" s="27">
        <v>217107</v>
      </c>
      <c r="H21" s="16">
        <v>259975</v>
      </c>
      <c r="I21" s="27">
        <v>102531</v>
      </c>
      <c r="J21" s="41">
        <v>24301</v>
      </c>
      <c r="K21" s="8">
        <v>746853</v>
      </c>
    </row>
    <row r="22" spans="1:11" x14ac:dyDescent="0.35">
      <c r="A22" s="45" t="s">
        <v>52</v>
      </c>
      <c r="B22" s="27">
        <v>251992</v>
      </c>
      <c r="C22" s="27">
        <v>2202412</v>
      </c>
      <c r="D22" s="28">
        <v>40</v>
      </c>
      <c r="E22" s="27">
        <v>105087</v>
      </c>
      <c r="F22" s="30">
        <v>263651</v>
      </c>
      <c r="G22" s="27">
        <v>2829979</v>
      </c>
      <c r="H22" s="16">
        <v>3218824</v>
      </c>
      <c r="I22" s="27">
        <v>612173</v>
      </c>
      <c r="J22" s="41">
        <v>2198</v>
      </c>
      <c r="K22" s="8">
        <v>9486356</v>
      </c>
    </row>
    <row r="23" spans="1:11" x14ac:dyDescent="0.35">
      <c r="A23" s="45" t="s">
        <v>48</v>
      </c>
      <c r="B23" s="27">
        <v>289281</v>
      </c>
      <c r="C23" s="27">
        <v>2628887</v>
      </c>
      <c r="D23" s="27">
        <v>0</v>
      </c>
      <c r="E23" s="27">
        <v>216223</v>
      </c>
      <c r="F23" s="30">
        <v>432</v>
      </c>
      <c r="G23" s="27">
        <v>5245694</v>
      </c>
      <c r="H23" s="16">
        <v>7897518</v>
      </c>
      <c r="I23" s="27">
        <v>1527579</v>
      </c>
      <c r="J23" s="41">
        <v>11156</v>
      </c>
      <c r="K23" s="8">
        <v>17816770</v>
      </c>
    </row>
    <row r="24" spans="1:11" x14ac:dyDescent="0.35">
      <c r="A24" s="45" t="s">
        <v>39</v>
      </c>
      <c r="B24" s="27">
        <v>5229</v>
      </c>
      <c r="C24" s="27">
        <v>104501</v>
      </c>
      <c r="D24" s="27">
        <v>534</v>
      </c>
      <c r="E24" s="27">
        <v>2851</v>
      </c>
      <c r="F24" s="30">
        <v>0</v>
      </c>
      <c r="G24" s="27">
        <v>1286</v>
      </c>
      <c r="H24" s="16">
        <v>24133</v>
      </c>
      <c r="I24" s="27">
        <v>48851</v>
      </c>
      <c r="J24" s="41">
        <v>14</v>
      </c>
      <c r="K24" s="8">
        <v>187399</v>
      </c>
    </row>
    <row r="25" spans="1:11" x14ac:dyDescent="0.35">
      <c r="A25" s="45" t="s">
        <v>40</v>
      </c>
      <c r="B25" s="27">
        <v>0</v>
      </c>
      <c r="C25" s="27">
        <v>0</v>
      </c>
      <c r="D25" s="28">
        <v>62084</v>
      </c>
      <c r="E25" s="27">
        <v>180796</v>
      </c>
      <c r="F25" s="30">
        <v>0</v>
      </c>
      <c r="G25" s="27">
        <v>3831583</v>
      </c>
      <c r="H25" s="38">
        <v>3273297</v>
      </c>
      <c r="I25" s="27">
        <v>1885481</v>
      </c>
      <c r="J25" s="41">
        <v>20340</v>
      </c>
      <c r="K25" s="8">
        <v>9253581</v>
      </c>
    </row>
    <row r="28" spans="1:11" ht="58" x14ac:dyDescent="0.35">
      <c r="A28" s="1" t="s">
        <v>43</v>
      </c>
    </row>
    <row r="29" spans="1:11" x14ac:dyDescent="0.35">
      <c r="A29" s="2"/>
    </row>
    <row r="30" spans="1:11" x14ac:dyDescent="0.35">
      <c r="A30" s="9" t="s">
        <v>53</v>
      </c>
    </row>
    <row r="31" spans="1:11" x14ac:dyDescent="0.35">
      <c r="A31" s="25" t="s">
        <v>42</v>
      </c>
    </row>
  </sheetData>
  <mergeCells count="1">
    <mergeCell ref="A2:J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5680C3-00E0-42D4-AF68-5938CFDBE8B1}">
  <ds:schemaRefs>
    <ds:schemaRef ds:uri="http://schemas.microsoft.com/sharepoint/v3/contenttype/forms"/>
  </ds:schemaRefs>
</ds:datastoreItem>
</file>

<file path=customXml/itemProps2.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2019-06-04T11:43:56Z</dcterms:created>
  <dcterms:modified xsi:type="dcterms:W3CDTF">2021-07-16T11:40:59Z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